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dell\Desktop\ประชุมเตรียมแผน ปี 63\โครงการจากแต่ละ C\ปรับแก้\"/>
    </mc:Choice>
  </mc:AlternateContent>
  <xr:revisionPtr revIDLastSave="0" documentId="13_ncr:1_{47268C44-010C-4B58-A0A6-59C981A52C1B}" xr6:coauthVersionLast="36" xr6:coauthVersionMax="36" xr10:uidLastSave="{00000000-0000-0000-0000-000000000000}"/>
  <bookViews>
    <workbookView xWindow="240" yWindow="390" windowWidth="19875" windowHeight="7725" activeTab="3" xr2:uid="{00000000-000D-0000-FFFF-FFFF00000000}"/>
  </bookViews>
  <sheets>
    <sheet name="ปะหน้ารวม" sheetId="8" r:id="rId1"/>
    <sheet name="ค.ทำแผนเขต 63" sheetId="1" r:id="rId2"/>
    <sheet name="ค.ถ่ายทอดนโยบาย " sheetId="6" r:id="rId3"/>
    <sheet name="ค.ติดตามการดำเนินงาน " sheetId="7" r:id="rId4"/>
  </sheets>
  <definedNames>
    <definedName name="_xlnm.Print_Area" localSheetId="3">'ค.ติดตามการดำเนินงาน '!$A$1:$J$22</definedName>
    <definedName name="_xlnm.Print_Area" localSheetId="1">'ค.ทำแผนเขต 63'!$A$1:$J$28</definedName>
  </definedNames>
  <calcPr calcId="162913" calcMode="manual"/>
</workbook>
</file>

<file path=xl/calcChain.xml><?xml version="1.0" encoding="utf-8"?>
<calcChain xmlns="http://schemas.openxmlformats.org/spreadsheetml/2006/main">
  <c r="C5" i="8" l="1"/>
  <c r="I22" i="6" l="1"/>
  <c r="I23" i="6" s="1"/>
  <c r="C4" i="8" s="1"/>
  <c r="I21" i="7" l="1"/>
  <c r="I22" i="7" s="1"/>
  <c r="I26" i="1" l="1"/>
  <c r="I28" i="1" l="1"/>
  <c r="C3" i="8" s="1"/>
  <c r="C6" i="8" s="1"/>
</calcChain>
</file>

<file path=xl/sharedStrings.xml><?xml version="1.0" encoding="utf-8"?>
<sst xmlns="http://schemas.openxmlformats.org/spreadsheetml/2006/main" count="128" uniqueCount="80">
  <si>
    <t>ลำดับที่</t>
  </si>
  <si>
    <t>โครงการ</t>
  </si>
  <si>
    <t>เป้าหมาย</t>
  </si>
  <si>
    <t>จำนวน</t>
  </si>
  <si>
    <t>พื้นที่ดำเนินการ</t>
  </si>
  <si>
    <t>รายละเอียดงบประมาณ 
(แตกตัวคูณ)</t>
  </si>
  <si>
    <t>จำนวน
(บาท)</t>
  </si>
  <si>
    <t>ผู้รับผิดชอบ</t>
  </si>
  <si>
    <t>กิจกรรมหลัก/กิจกรรมย่อย</t>
  </si>
  <si>
    <t>แบบฟอร์มแผนปฏิบัติการและแผนงบประมาณของหน่วยงานกระทรวงสาธารณสุข เขตสุขภาพที่ 12 ประจำปีงบประมาณ 2562</t>
  </si>
  <si>
    <t xml:space="preserve">ผลที่คาดว่าจะได้รับ </t>
  </si>
  <si>
    <r>
      <t xml:space="preserve">คณะอนุกรรมการ/คณะทำงาน </t>
    </r>
    <r>
      <rPr>
        <sz val="16"/>
        <color theme="1"/>
        <rFont val="TH SarabunPSK"/>
        <family val="2"/>
      </rPr>
      <t xml:space="preserve">คณะอนุกรรมการยุทธ์ศาสตร์และสารสนเทศ </t>
    </r>
  </si>
  <si>
    <r>
      <t xml:space="preserve">หน่วยงานที่รับผิดชอบ </t>
    </r>
    <r>
      <rPr>
        <sz val="16"/>
        <color theme="1"/>
        <rFont val="TH SarabunPSK"/>
        <family val="2"/>
      </rPr>
      <t>สำนักงานเขตสุขภาพที่ 12</t>
    </r>
    <r>
      <rPr>
        <b/>
        <sz val="16"/>
        <color theme="1"/>
        <rFont val="TH SarabunPSK"/>
        <family val="2"/>
      </rPr>
      <t xml:space="preserve"> ชื่อผู้รับผิดชอบ </t>
    </r>
    <r>
      <rPr>
        <sz val="16"/>
        <color theme="1"/>
        <rFont val="TH SarabunPSK"/>
        <family val="2"/>
      </rPr>
      <t>นายจิรวิทย์ มากมิ่งจวน</t>
    </r>
    <r>
      <rPr>
        <b/>
        <sz val="16"/>
        <color theme="1"/>
        <rFont val="TH SarabunPSK"/>
        <family val="2"/>
      </rPr>
      <t xml:space="preserve"> ตำแหน่ง </t>
    </r>
    <r>
      <rPr>
        <sz val="16"/>
        <color theme="1"/>
        <rFont val="TH SarabunPSK"/>
        <family val="2"/>
      </rPr>
      <t>นักวิชาการสาธารณสุขชำนาญการ</t>
    </r>
    <r>
      <rPr>
        <b/>
        <sz val="16"/>
        <color theme="1"/>
        <rFont val="TH SarabunPSK"/>
        <family val="2"/>
      </rPr>
      <t xml:space="preserve"> Email </t>
    </r>
    <r>
      <rPr>
        <sz val="16"/>
        <color theme="1"/>
        <rFont val="TH SarabunPSK"/>
        <family val="2"/>
      </rPr>
      <t>jirawit23@gmail.com</t>
    </r>
    <r>
      <rPr>
        <b/>
        <sz val="16"/>
        <color theme="1"/>
        <rFont val="TH SarabunPSK"/>
        <family val="2"/>
      </rPr>
      <t xml:space="preserve"> โทรศัพท์ </t>
    </r>
    <r>
      <rPr>
        <sz val="16"/>
        <color theme="1"/>
        <rFont val="TH SarabunPSK"/>
        <family val="2"/>
      </rPr>
      <t>091-0488830</t>
    </r>
  </si>
  <si>
    <t xml:space="preserve">หลักการและเหตุผล/ปัญหาสำคัญ/สถานการณ์ความจำเป็น (โดยสรุป) </t>
  </si>
  <si>
    <t>ยุทธศาสตร์กระทรวงสาธารณสุข : Governance Excellence</t>
  </si>
  <si>
    <t>แผนงาน : การพัฒนาระบบธรรมาภิบาลและองค์กรคุณภาพ</t>
  </si>
  <si>
    <t>ประชุมเชิงปฏิบัติการจัดทำแผนพัฒนาเขตสุขภาพที่ 12 ปีงบประมาณ พ.ศ. 2563</t>
  </si>
  <si>
    <t>โรงแรมในจังหวัดสงขลา</t>
  </si>
  <si>
    <t>สำนักงานเขตสุขภาพที่ 12</t>
  </si>
  <si>
    <t>246 คน</t>
  </si>
  <si>
    <t>จำนวน 2 วัน ในเดือนส.ค. 2562</t>
  </si>
  <si>
    <t>300 คน</t>
  </si>
  <si>
    <t xml:space="preserve">รวมทั้งสิ้น </t>
  </si>
  <si>
    <t>จำนวน 1 วันในเดือนส.ค. 2562</t>
  </si>
  <si>
    <t>ประชุมถ่ายทอดนโยบายสุขภาพ และขับเคลื่อนการปฏิบัติงานสู่การพัฒนาระบบสาธารณสุขฯ</t>
  </si>
  <si>
    <t>ถ่ายทอดนโยบายสุขภาพ และขับเคลื่อนการปฏิบัติงานสู่การพัฒนาระบบสาธารณสุขอย่างยั่งยืน 2019 (Kick Off RH12 FOR THE FUTURE)</t>
  </si>
  <si>
    <t>จำนวน 1 วันในเดือนต.ค. 2562</t>
  </si>
  <si>
    <t>1. ผู้บริหารและคณะกรรมการเขตสุขภาพที่ 12จำนวน 80 คน
2.คณะอนุกรรมการและคณะทำงาน จำนวน 150 คน
3. ผู้จัดโครงการ  จำนวน   16 คน
4.ตัวแทน สสจ./สสอ./รพช./รพ.สต. จังหวัดละ 3 คน รวม 84 คน
5.ตัวแทน รพศ./รพท. แห่งละ 3 คน รวม 30 คน 
6.ตัวแทนศูนย์วิชาการในเขต 12 จำนวน 15 แห่งๆๆละ 2 คน รวม 30 คน</t>
  </si>
  <si>
    <t>390 คน</t>
  </si>
  <si>
    <t xml:space="preserve">ติดตามความก้าวหน้าการดำเนินงานตามแผนปฏิบัติราชการ เขตสุขภาพที่ 12 ประจำปีงบประมาณ พ.ศ. 2562 รอบ 6 เดือน </t>
  </si>
  <si>
    <t>ติดตามความก้าวหน้าการดำเนินงานตามแผนปฏิบัติการฯ รอบ 6 เดือน</t>
  </si>
  <si>
    <t>184 คน</t>
  </si>
  <si>
    <r>
      <t xml:space="preserve">ระยะเวลา
</t>
    </r>
    <r>
      <rPr>
        <b/>
        <sz val="16"/>
        <color indexed="10"/>
        <rFont val="TH SarabunPSK"/>
        <family val="2"/>
      </rPr>
      <t>(ระบุไตรมาสและเดือน)</t>
    </r>
  </si>
  <si>
    <t xml:space="preserve">                          ด้วยการจัดทำแผนพัฒนาเขตสุขภาพที่ 12 ประจำปีงบประมาณ พ.ศ. 2562 นั้น อาศัยความร่วมมือจากหน่วยงานสังกัดกระทรวงสาธารณสุข โดยการบูรณาการร่วมกันในการแก้ไขปัญหาสาธารณสุขที่สำคัญ</t>
  </si>
  <si>
    <t>ของเขตสุขภาพที่ 12 โดยกำหนดเป็นจุดเน้นการพัฒนาสาธารณสุข เขตสุขภาพที่ 12 เพื่อใช้เป็นแนวทางร่วมกันในการแก้ไขปัญหาสุขภาพในพื้นที่ อีกทั้งยังเป็นโยบายสุขภาพที่มุ่งพัฒนางานสาธารณสุขอย่างมีประสิทธิภาพต่อไป</t>
  </si>
  <si>
    <t>ในการนี้ คณะอนุกรรมการยุทธ์ศาสตร์และสารสนเทศ จึงจัดทำโครงการถ่ายทอดนโยบายเพื่อเป็นการสร้างความรู้ความเข้าใจร่วมกันในจุดเน้นการพัฒนาดังกล่าว รวมถึงสร้างความตระหนักรู้ในสถานการณ์ ความจำเป็นของปัญหา</t>
  </si>
  <si>
    <t xml:space="preserve">สาธารณสุขใน เขตสุขภาพที่ 12 </t>
  </si>
  <si>
    <r>
      <t xml:space="preserve">วัตถุประสงค์ </t>
    </r>
    <r>
      <rPr>
        <sz val="16"/>
        <rFont val="TH SarabunPSK"/>
        <family val="2"/>
      </rPr>
      <t>1. เพื่อทบทวนแผนปฏิบัติการ เขตสุขภาพที่ 12 ปีงบประมาณ พ.ศ. 2562</t>
    </r>
  </si>
  <si>
    <t xml:space="preserve">                    ด้วยคณะอนุกรรมการยุทธศาสตร์และสารสนเทศ มีภารกิจหลักในการจัดทำแผนพัฒนาเขตสุขภาพที่ 12 เพื่อใช้เป็นแนวทางในการปฏิบัติงานของหน่วยงานในสังกัดกระทรวงสาธารณสุข และใช้เป็นเครื่องมือ</t>
  </si>
  <si>
    <t>ในการกำกับติดตาม การดำเนินงานของหน่วยงานต่างๆ ให้เป็นไปในทิศทางเดียวกัน โดยการทบทวนและติดตามความก้าวหน้าของประสิทธิภาพในการดำเนินงานตามแผนปฏิบัติการ และแผนยุทธศาสตร์ ของเขตสุขภาพที่ 12</t>
  </si>
  <si>
    <t>เพื่อปรับปรุงการดำเนินงาน โครงการ กิจกรรม วัตถุประสงค์ ให้ตอบสนองต่อความต้องการ หรือตอบสนองต่อการเปลี่ยนแปลงต่อปัญหาสาธารณสุขในพื้นที่ ในการนี้การติดตามความก้าวหน้าการดำเนินงานจะเป็นเครื่องมือ</t>
  </si>
  <si>
    <t>ที่ช่วยกำกับการดำเนินงานให้ตอบสนองต่อการแก้ปัญหาสาธารณสุขต่อไป</t>
  </si>
  <si>
    <t>จำนวน 1 วัน ในเดือนมี.ค. 2562</t>
  </si>
  <si>
    <t xml:space="preserve">    3. เพื่อจัดสรรงบประมาณเพิ่มเติมแก่หน่วยงานต่างๆ</t>
  </si>
  <si>
    <t>1. ผู้บริหารและคณะกรรมการเขตสุขภาพที่ 12 
จำนวน 80 คน
2.คณะอนุกรรมการและคณะทำงาน จำนวน 150 คน
3. ผู้จัดโครงการ จำนวน 
12 คน
4. ตัวแทน รพช./สสอ. 
จำนวน 28 คน
5. ตัวแทนศูนย์วิชาการในเขต 
12 จำนวน 15 แห่งๆ ละ
2 คน รวม 30 คน</t>
  </si>
  <si>
    <t xml:space="preserve">1. จัดทำแผนพัฒนาเขตสุขภาพที่ 12 </t>
  </si>
  <si>
    <t>2. ชี้แจงแผนพัฒนาเขตสุขภาพที่ 12</t>
  </si>
  <si>
    <t>1. ผู้บริหารและคณะกรรมการเขตสุขภาพที่ 12จำนวน 80คน
2.คณะอนุกรรมการและคณะทำงาน จำนวน 150 คน
3. ผู้จัดโครงการ จำนวน
16 คน</t>
  </si>
  <si>
    <t>1. ค่าอาหารกลางวัน จำนวน 1 มื้อๆละ 300 บาท จำนวน 300 คน เป็นเงิน 90,000 บาท
2. ค่าอาหารว่างและเครื่องดื่ม จำนวน 2 มื้อๆละ 50 บาท จำนวน 300 คน เป็นเงิน 30,000 คน
3. ค่าเช่าห้องประชุม 10,000 บาท
4. ค่าวัสดุอื่นๆ 10,000 บาท</t>
  </si>
  <si>
    <t>1. ค่าอาหารกลางวัน จำนวน 1 มื้อๆละ
300 บาท จำนวน 246 คน เป็นเงิน 55,200 บาท
2. ค่าอาหารว่างและเครื่องดื่ม จำนวน 2 
มื้อๆละ 50 บาท เป็นเงิน 18,400 คน
3. ค่าเช่าห้องประชุม 10,000 บาท
4. ค่าวัสดุอื่นๆ 10,000 บาท</t>
  </si>
  <si>
    <t xml:space="preserve">     1. แผนพัฒนา เขตสุขภาพที่ 12 ปีงบประมาณ พ.ศ. 2562 ได้รับการทบทวนจากหน่วยงานที่เกี่ยวข้อง</t>
  </si>
  <si>
    <t xml:space="preserve">     2. งบประมาณได้รับการจัดสรรไปยังหน่วยงานต่างๆ อย่างมีประสิทธิภาพ</t>
  </si>
  <si>
    <t xml:space="preserve">        2. เพื่อจัดทำแผนปฏิบัติการของเขตสุขภาพที่ 12 ปีงบประมาณ พ.ศ. 2563</t>
  </si>
  <si>
    <t xml:space="preserve">        3. เพื่อจัดทำแผนยุทธศาสตร์การพัฒนา และจุดเน้นการพัฒนาสาธารณสุข เขตสุขภาพที่ 12 ปีงบประมาณ พ.ศ. 2563</t>
  </si>
  <si>
    <t xml:space="preserve">           ด้วยนโยบายของรัฐบาลภายใต้การนำของ พลเอกประยุทธ์ จันทร์โอชา นายกรัฐมนตรี มีนโยบายที่จะพัฒนาประเทศไทยไปสู่ “เศรษฐกิจที่ขับเคลื่อนด้วยนวัตกรรม” (Thailand 4.0 ) กระทรวงสาธารณสุขจึงได้กำหนด
</t>
  </si>
  <si>
    <t>สถานการณ์/ปัญหา ในพื้นที่เขตสุขภาพที่ 12 เพื่อสามารถป้องกัน และพัฒนาการดำเนินงานต่างๆให้มีประสิทธิภาพต่อไป</t>
  </si>
  <si>
    <t xml:space="preserve">3. People Excellence และ 4. Governance Excellence ภายใต้วิสัยทัศน์ ประชาชนสุขภาพดี เจ้าหน้าที่มีความสุข ระบบสุขภาพยั่งยืน และเพื่อเสริมสร้างความเข้มแข็งในการบริการด้านสาธารณสุข คณะอนุกรรมการยุทธ์ศาสตร์และ
</t>
  </si>
  <si>
    <t xml:space="preserve">สารสนเทศ (CIO) โดยสำนักงานเขตสุขภาพที่ 12 มีบทบาทหลักในการจัดทำยุทธศาสตร์การพัฒนาระบบสุขภาพ การบริหารยุทธศาสตร์ การจัดสรรทรัพยากร การกำกับและประเมินผล ในเขตสุขภาพที่ 12 อีกทั้งมีการระดม
</t>
  </si>
  <si>
    <t>ซึ่งจะเป็นแนวทางในการดำเนินงานในการพัฒนาและแก้ไขปัญหาภายในเขตสุขภาพที่ 12 อย่างมีประสิทธิภาพ</t>
  </si>
  <si>
    <t xml:space="preserve">       1. แผนยุทธศาสตร์ เขตสุขภาพที่ 12 ปีงบประมาณ พ.ศ. 2562 ได้รับการทบทวนจากหน่วยงานที่เกี่ยวข้อง</t>
  </si>
  <si>
    <t xml:space="preserve">       2. แผนยุทธศาสตร์ และจุดเน้นการพัฒนาสาธารณสุข เขตสุขภาพที่ 12 ปีงบประมาณ พ.ศ. 2563 ที่เกิดมาจากการมีส่วนร่วมของทุกภาคส่วนที่เกี่ยวข้องในการกำหนดทิศทางในการดำเนินงาน รวมถึงวิเคราะห์</t>
  </si>
  <si>
    <t xml:space="preserve">       3. แผนปฏิบัติการของเขตสุขภาพที่ 12 ปีงบประมาณ พ.ศ. 2563  </t>
  </si>
  <si>
    <t xml:space="preserve">       2. หน่วยงานสังกัดกระทรวงสาธารณสุข เขตสุขภาพที่ 12 รับทราบนโยบายสุขภาพ ของเขตสุขภาพที่ 12 และแนวทางในการปฏิบัติงาน ในปี 2562</t>
  </si>
  <si>
    <t>ยุทธศาสตร์ในการพัฒนาชาติ ระยะ 20 ปี ด้านสาธารณสุข เพื่อให้สอดรับกับวิสัยทัศน์เชิงนโยบายของรัฐบาล ซึ่งประกอบด้วย 4 ยุทธศาสตร์หลัก คือ 1. Prevention&amp;Promotion Excellence 2. Service Excellence</t>
  </si>
  <si>
    <t>ความคิดเห็นจากผู้ที่เกี่ยวข้อง ทบทวนผลการดำเนินงานในปีงบประมาณที่ผ่านมา รวมถึงวิเคราะห์สถานการณ์ กำหนดเป้าหมาย มาตรการ กลยุทธ์ รวมถึงการบูรณาการแผนงาน เพื่อใช้ในการจัดทำแผนปฏิบัติการ เขตสุขภาพที่ 12</t>
  </si>
  <si>
    <t>1. ค่าอาหารกลางวัน จำนวน 2 มื้อๆละ 300 บาท จำนวน 246 คน เป็นเงิน 147,600 บาท
2. ค่าอาหารเย็น จำนวน 1 มื้อๆ ละ 350 บาท จำนวน 246 คน เป็นเงิน 86,100 บาท 
3. ค่าอาหารว่างและเครื่องดื่ม จำนวน 3 มื้อๆละ 50 บาท เป็นเงิน 36,900 บาท
4. ค่าที่พักผู้จัดโครงการ 8 ห้องๆ ละ 1,450 บาท เป็นเงิน 11,600 บาท 
5. ค่าเช่าห้องประชุม 10,000 บาท
6. ค่าวัสดุอื่นๆ 10,000 บาท</t>
  </si>
  <si>
    <t xml:space="preserve">       1. หน่วยงานสังกัดกระทรวงสาธารณสุข เขตสุขภาพที่ 12 รับทราบข้อมูลแผนพัฒนา เขตสุขภาพที่ 12 ปีงบประมาณ พ.ศ. 2562 </t>
  </si>
  <si>
    <r>
      <t xml:space="preserve">วัตถุประสงค์  </t>
    </r>
    <r>
      <rPr>
        <sz val="16"/>
        <rFont val="TH SarabunPSK"/>
        <family val="2"/>
      </rPr>
      <t>1. เพื่อทบทวนแผนยุทธศาสตร์ จุดเน้นการพัฒนาสาธารณสุข เขตสุขภาพที่ 12 ปีงบประมาณ พ.ศ. 2562</t>
    </r>
  </si>
  <si>
    <t>โครงการประชุมเชิงปฏิบัติการจัดทำแผนพัฒนาเขตสุขภาพที่ 12 ปีงบประมาณ พ.ศ. 2563</t>
  </si>
  <si>
    <r>
      <t>วัตถุประสงค์</t>
    </r>
    <r>
      <rPr>
        <sz val="16"/>
        <color theme="1"/>
        <rFont val="TH SarabunPSK"/>
        <family val="2"/>
      </rPr>
      <t xml:space="preserve">    1. เพื่อถ่ายทอดนโยบาย วิสัยทัศน์ และกรอบแนวทางการพัฒนาเขตสุขภาพที่ 12 ให้ผู้บริหารและผู้ที่เกี่ยวข้องได้รับทราบ</t>
    </r>
  </si>
  <si>
    <t xml:space="preserve">        2. เพื่อให้ผู้บริหารมีความรู้ความเข้าใจเกี่ยวกับนโยบาย และทิศทางการพัฒนาเขตสุขภาพที่ 12 แล้วสามารถนำไปถ่ายทอดสู่การปฏิบัติงานของบุคลากรในหน่วยงานได้อย่างมีประสิทธิภาพ</t>
  </si>
  <si>
    <t xml:space="preserve">       3. ผู้บริหารและผู้เกี่ยวข้องได้พบปะแลกเปลี่ยนความรู้การดำเนินงานในปีงบประมาณ 2561</t>
  </si>
  <si>
    <t xml:space="preserve">    2. เพื่อติดตามความก้าวหน้าและเร่งรัดการดำเนินงานตามแผนปฏิบัติการ เขตสุขภาพที่ 12 ปีงบประมาณ พ.ศ.2562 รอบ 6 เดือน</t>
  </si>
  <si>
    <t>โครงการถ่ายทอดนโยบายสุขภาพ และขับเคลื่อนการปฏิบัติงานสู่การพัฒนาระบบสาธารณสุขอย่างยั่งยืน 2019 (Kick Off RH12 FOR THE FUTURE)</t>
  </si>
  <si>
    <t xml:space="preserve">โครงการ ติดตามความก้าวหน้าการดำเนินงานตามแผนปฏิบัติราชการ เขตสุขภาพที่ 12 ประจำปีงบประมาณ พ.ศ. 2562 รอบ 6 เดือน </t>
  </si>
  <si>
    <t>1. ผู้บริหารและคณะกรรมการเขตสุขภาพที่ 12 จำนวน 80 คน
2.คณะอนุกรรมการ CIO CFO CHRO CGO CSO CPPO 4 คณะๆละ 5 คน รวม 30 คน
3.คณะทำงาน SP,CPPO 
แต่ละสาขาๆ ละ 2 คน รวม 58 คน
4. ผู้จัดโครงการ จำนวน
16 คน</t>
  </si>
  <si>
    <t>1. ค่าอาหารกลางวัน จำนวน 1 มื้อๆละ 
350 บาท จำนวน 390 คน เป็นเงิน 
136,500 บาท
2. ค่าอาหารว่างและเครื่องดื่ม จำนวน 
2 มื้อๆละ 50 บาท เป็นเงิน 39,000 คน
3. ค่าเช่าห้องประชุม 10,000 บาท
4. ค่าวัสดุอื่นๆ 10,000 บาท
5. ค่าใช้จ่ายในการจัดทำสื่อประชาสัมพันธ์
50,000 บาท</t>
  </si>
  <si>
    <t>งบประมาณ</t>
  </si>
  <si>
    <t>รวมทั้งสิ้น</t>
  </si>
  <si>
    <t xml:space="preserve">คณะอนุกรรมการยุทธศาสตร์และสารสนเทศ (CIO)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</si>
</sst>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6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b/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top" wrapText="1" readingOrder="1"/>
    </xf>
    <xf numFmtId="0" fontId="4" fillId="2" borderId="2" xfId="0" applyFont="1" applyFill="1" applyBorder="1" applyAlignment="1">
      <alignment horizontal="center" vertical="top" wrapText="1" readingOrder="1"/>
    </xf>
    <xf numFmtId="3" fontId="4" fillId="2" borderId="2" xfId="0" applyNumberFormat="1" applyFont="1" applyFill="1" applyBorder="1" applyAlignment="1">
      <alignment vertical="top" wrapText="1" readingOrder="1"/>
    </xf>
    <xf numFmtId="0" fontId="3" fillId="4" borderId="2" xfId="0" applyFont="1" applyFill="1" applyBorder="1" applyAlignment="1">
      <alignment vertical="top" wrapText="1" readingOrder="1"/>
    </xf>
    <xf numFmtId="3" fontId="3" fillId="4" borderId="2" xfId="0" applyNumberFormat="1" applyFont="1" applyFill="1" applyBorder="1" applyAlignment="1">
      <alignment vertical="top" wrapText="1" readingOrder="1"/>
    </xf>
    <xf numFmtId="0" fontId="6" fillId="0" borderId="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49" fontId="7" fillId="0" borderId="0" xfId="2" applyNumberFormat="1" applyFont="1" applyFill="1" applyAlignment="1">
      <alignment horizontal="left" vertical="top"/>
    </xf>
    <xf numFmtId="49" fontId="8" fillId="0" borderId="0" xfId="2" applyNumberFormat="1" applyFont="1" applyFill="1"/>
    <xf numFmtId="0" fontId="8" fillId="0" borderId="0" xfId="2" applyFont="1" applyFill="1"/>
    <xf numFmtId="49" fontId="8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Alignment="1">
      <alignment horizontal="center" vertical="center"/>
    </xf>
    <xf numFmtId="49" fontId="8" fillId="0" borderId="0" xfId="2" applyNumberFormat="1" applyFont="1" applyFill="1" applyAlignment="1"/>
    <xf numFmtId="49" fontId="7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vertical="top" wrapText="1"/>
    </xf>
    <xf numFmtId="49" fontId="7" fillId="0" borderId="0" xfId="2" applyNumberFormat="1" applyFont="1" applyFill="1" applyAlignment="1">
      <alignment horizontal="left" wrapText="1"/>
    </xf>
    <xf numFmtId="49" fontId="8" fillId="0" borderId="0" xfId="2" applyNumberFormat="1" applyFont="1" applyFill="1" applyAlignment="1">
      <alignment horizontal="left" wrapText="1"/>
    </xf>
    <xf numFmtId="49" fontId="7" fillId="0" borderId="0" xfId="2" applyNumberFormat="1" applyFont="1" applyFill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2" borderId="0" xfId="0" applyFont="1" applyFill="1"/>
    <xf numFmtId="49" fontId="8" fillId="0" borderId="0" xfId="2" applyNumberFormat="1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8" fillId="0" borderId="0" xfId="2" applyNumberFormat="1" applyFont="1" applyFill="1" applyAlignment="1">
      <alignment vertical="top"/>
    </xf>
    <xf numFmtId="0" fontId="8" fillId="0" borderId="0" xfId="2" applyFont="1" applyFill="1" applyAlignment="1">
      <alignment vertical="top"/>
    </xf>
    <xf numFmtId="49" fontId="8" fillId="0" borderId="0" xfId="2" applyNumberFormat="1" applyFont="1" applyFill="1" applyAlignment="1">
      <alignment horizontal="center" vertical="top"/>
    </xf>
    <xf numFmtId="49" fontId="7" fillId="0" borderId="0" xfId="2" applyNumberFormat="1" applyFont="1" applyFill="1" applyAlignment="1">
      <alignment horizontal="center" vertical="top"/>
    </xf>
    <xf numFmtId="49" fontId="6" fillId="2" borderId="0" xfId="2" applyNumberFormat="1" applyFont="1" applyFill="1" applyAlignment="1">
      <alignment vertical="top"/>
    </xf>
    <xf numFmtId="0" fontId="3" fillId="3" borderId="2" xfId="1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/>
    </xf>
    <xf numFmtId="0" fontId="6" fillId="0" borderId="0" xfId="0" applyFont="1" applyAlignment="1">
      <alignment wrapText="1"/>
    </xf>
    <xf numFmtId="0" fontId="8" fillId="0" borderId="0" xfId="2" applyFont="1" applyFill="1" applyAlignment="1"/>
    <xf numFmtId="0" fontId="4" fillId="2" borderId="1" xfId="0" applyFont="1" applyFill="1" applyBorder="1" applyAlignment="1">
      <alignment horizontal="center" vertical="top" wrapText="1" readingOrder="1"/>
    </xf>
    <xf numFmtId="0" fontId="6" fillId="0" borderId="0" xfId="0" applyFont="1" applyAlignment="1">
      <alignment vertical="top" wrapText="1"/>
    </xf>
    <xf numFmtId="49" fontId="8" fillId="0" borderId="0" xfId="2" applyNumberFormat="1" applyFont="1" applyFill="1" applyAlignment="1">
      <alignment horizontal="left" vertical="top" wrapText="1"/>
    </xf>
    <xf numFmtId="49" fontId="7" fillId="0" borderId="0" xfId="2" applyNumberFormat="1" applyFont="1" applyFill="1" applyAlignment="1">
      <alignment horizontal="left" wrapText="1"/>
    </xf>
    <xf numFmtId="49" fontId="7" fillId="0" borderId="0" xfId="2" applyNumberFormat="1" applyFont="1" applyFill="1" applyAlignment="1">
      <alignment horizontal="left" vertical="top" wrapText="1"/>
    </xf>
    <xf numFmtId="49" fontId="5" fillId="2" borderId="0" xfId="2" applyNumberFormat="1" applyFont="1" applyFill="1" applyAlignment="1">
      <alignment horizontal="left" vertical="top" wrapText="1"/>
    </xf>
    <xf numFmtId="0" fontId="5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/>
    <xf numFmtId="41" fontId="6" fillId="0" borderId="2" xfId="0" applyNumberFormat="1" applyFont="1" applyBorder="1"/>
    <xf numFmtId="0" fontId="6" fillId="5" borderId="2" xfId="0" applyFont="1" applyFill="1" applyBorder="1"/>
    <xf numFmtId="3" fontId="5" fillId="5" borderId="2" xfId="0" applyNumberFormat="1" applyFont="1" applyFill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top"/>
    </xf>
    <xf numFmtId="41" fontId="6" fillId="0" borderId="2" xfId="0" applyNumberFormat="1" applyFont="1" applyBorder="1" applyAlignment="1">
      <alignment vertical="top"/>
    </xf>
    <xf numFmtId="49" fontId="8" fillId="0" borderId="0" xfId="2" applyNumberFormat="1" applyFont="1" applyFill="1" applyAlignment="1">
      <alignment horizontal="left" wrapText="1"/>
    </xf>
    <xf numFmtId="49" fontId="8" fillId="0" borderId="0" xfId="2" applyNumberFormat="1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 readingOrder="1"/>
    </xf>
    <xf numFmtId="0" fontId="3" fillId="4" borderId="3" xfId="0" applyFont="1" applyFill="1" applyBorder="1" applyAlignment="1">
      <alignment horizontal="center" vertical="top" wrapText="1" readingOrder="1"/>
    </xf>
    <xf numFmtId="0" fontId="3" fillId="4" borderId="4" xfId="0" applyFont="1" applyFill="1" applyBorder="1" applyAlignment="1">
      <alignment horizontal="center" vertical="top" wrapText="1" readingOrder="1"/>
    </xf>
    <xf numFmtId="0" fontId="10" fillId="0" borderId="0" xfId="0" applyFont="1" applyAlignment="1">
      <alignment horizontal="center"/>
    </xf>
    <xf numFmtId="49" fontId="7" fillId="0" borderId="0" xfId="2" applyNumberFormat="1" applyFont="1" applyFill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8" fillId="0" borderId="0" xfId="2" applyNumberFormat="1" applyFont="1" applyFill="1" applyAlignment="1">
      <alignment horizontal="left" vertical="top"/>
    </xf>
    <xf numFmtId="0" fontId="10" fillId="0" borderId="0" xfId="0" applyFont="1" applyAlignment="1">
      <alignment horizontal="center" vertical="top"/>
    </xf>
    <xf numFmtId="49" fontId="5" fillId="2" borderId="0" xfId="2" applyNumberFormat="1" applyFont="1" applyFill="1" applyAlignment="1">
      <alignment horizontal="left" vertical="top" wrapText="1"/>
    </xf>
    <xf numFmtId="49" fontId="7" fillId="0" borderId="0" xfId="2" applyNumberFormat="1" applyFont="1" applyFill="1" applyAlignment="1">
      <alignment horizontal="left" vertical="top" wrapText="1"/>
    </xf>
    <xf numFmtId="0" fontId="10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0000000}"/>
    <cellStyle name="ปกติ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20FB-6E04-49BE-AEA3-8E366C96A2DD}">
  <dimension ref="A1:C6"/>
  <sheetViews>
    <sheetView view="pageBreakPreview" zoomScale="90" zoomScaleNormal="100" zoomScaleSheetLayoutView="90" workbookViewId="0">
      <selection activeCell="B21" sqref="B21"/>
    </sheetView>
  </sheetViews>
  <sheetFormatPr defaultRowHeight="14.25" x14ac:dyDescent="0.2"/>
  <cols>
    <col min="1" max="1" width="9.375" customWidth="1"/>
    <col min="2" max="2" width="69.75" customWidth="1"/>
    <col min="3" max="3" width="16.375" customWidth="1"/>
  </cols>
  <sheetData>
    <row r="1" spans="1:3" ht="26.25" customHeight="1" x14ac:dyDescent="0.2">
      <c r="A1" s="67" t="s">
        <v>79</v>
      </c>
      <c r="B1" s="67"/>
      <c r="C1" s="67"/>
    </row>
    <row r="2" spans="1:3" ht="21" x14ac:dyDescent="0.35">
      <c r="A2" s="44" t="s">
        <v>0</v>
      </c>
      <c r="B2" s="44" t="s">
        <v>1</v>
      </c>
      <c r="C2" s="44" t="s">
        <v>77</v>
      </c>
    </row>
    <row r="3" spans="1:3" ht="21" x14ac:dyDescent="0.35">
      <c r="A3" s="45">
        <v>1</v>
      </c>
      <c r="B3" s="46" t="s">
        <v>68</v>
      </c>
      <c r="C3" s="47">
        <f>'ค.ทำแผนเขต 63'!I28</f>
        <v>442200</v>
      </c>
    </row>
    <row r="4" spans="1:3" ht="42" x14ac:dyDescent="0.35">
      <c r="A4" s="52">
        <v>2</v>
      </c>
      <c r="B4" s="51" t="s">
        <v>73</v>
      </c>
      <c r="C4" s="53">
        <f>'ค.ถ่ายทอดนโยบาย '!I23</f>
        <v>245500</v>
      </c>
    </row>
    <row r="5" spans="1:3" ht="42" x14ac:dyDescent="0.35">
      <c r="A5" s="52">
        <v>3</v>
      </c>
      <c r="B5" s="8" t="s">
        <v>74</v>
      </c>
      <c r="C5" s="48">
        <f>'ค.ติดตามการดำเนินงาน '!I22</f>
        <v>93600</v>
      </c>
    </row>
    <row r="6" spans="1:3" ht="21" x14ac:dyDescent="0.35">
      <c r="A6" s="49"/>
      <c r="B6" s="44" t="s">
        <v>78</v>
      </c>
      <c r="C6" s="50">
        <f>SUM(C3:C5)</f>
        <v>781300</v>
      </c>
    </row>
  </sheetData>
  <mergeCells count="1">
    <mergeCell ref="A1:C1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view="pageBreakPreview" topLeftCell="A40" zoomScale="80" zoomScaleNormal="100" zoomScaleSheetLayoutView="80" workbookViewId="0">
      <selection activeCell="A19" sqref="A19:C19"/>
    </sheetView>
  </sheetViews>
  <sheetFormatPr defaultRowHeight="21" x14ac:dyDescent="0.35"/>
  <cols>
    <col min="1" max="1" width="7" style="10" customWidth="1"/>
    <col min="2" max="2" width="21.125" style="10" customWidth="1"/>
    <col min="3" max="3" width="19.875" style="10" customWidth="1"/>
    <col min="4" max="4" width="22" style="10" customWidth="1"/>
    <col min="5" max="5" width="9.125" style="10" customWidth="1"/>
    <col min="6" max="6" width="10.875" style="10" customWidth="1"/>
    <col min="7" max="7" width="16.375" style="10" bestFit="1" customWidth="1"/>
    <col min="8" max="8" width="30.625" style="10" customWidth="1"/>
    <col min="9" max="9" width="10.75" style="10" customWidth="1"/>
    <col min="10" max="10" width="13.125" style="10" customWidth="1"/>
    <col min="11" max="16384" width="9" style="10"/>
  </cols>
  <sheetData>
    <row r="1" spans="1:10" ht="23.25" x14ac:dyDescent="0.35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3.25" x14ac:dyDescent="0.35">
      <c r="A2" s="61" t="s">
        <v>68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35">
      <c r="A3" s="2" t="s">
        <v>11</v>
      </c>
      <c r="B3" s="2"/>
      <c r="C3" s="2"/>
      <c r="D3" s="2"/>
      <c r="E3" s="9"/>
      <c r="F3" s="9"/>
      <c r="G3" s="9"/>
      <c r="H3" s="9"/>
      <c r="I3" s="9"/>
      <c r="J3" s="9"/>
    </row>
    <row r="4" spans="1:10" x14ac:dyDescent="0.35">
      <c r="A4" s="62" t="s">
        <v>12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13" customFormat="1" x14ac:dyDescent="0.35">
      <c r="A5" s="11" t="s">
        <v>14</v>
      </c>
      <c r="B5" s="12"/>
      <c r="C5" s="12"/>
      <c r="F5" s="14"/>
      <c r="G5" s="12"/>
      <c r="H5" s="15"/>
      <c r="I5" s="16"/>
    </row>
    <row r="6" spans="1:10" s="13" customFormat="1" x14ac:dyDescent="0.35">
      <c r="A6" s="11" t="s">
        <v>15</v>
      </c>
      <c r="B6" s="12"/>
      <c r="C6" s="12"/>
      <c r="D6" s="17"/>
      <c r="E6" s="17"/>
      <c r="F6" s="14"/>
      <c r="G6" s="12"/>
      <c r="H6" s="15"/>
      <c r="I6" s="16"/>
    </row>
    <row r="7" spans="1:10" s="13" customFormat="1" x14ac:dyDescent="0.35">
      <c r="A7" s="11" t="s">
        <v>13</v>
      </c>
      <c r="B7" s="12"/>
      <c r="C7" s="12"/>
      <c r="D7" s="17"/>
      <c r="E7" s="17"/>
      <c r="F7" s="14"/>
      <c r="G7" s="12"/>
      <c r="H7" s="15"/>
      <c r="I7" s="16"/>
    </row>
    <row r="8" spans="1:10" s="13" customFormat="1" ht="20.25" customHeight="1" x14ac:dyDescent="0.35">
      <c r="A8" s="55" t="s">
        <v>54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s="37" customFormat="1" x14ac:dyDescent="0.35">
      <c r="A9" s="24" t="s">
        <v>63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37" customFormat="1" x14ac:dyDescent="0.35">
      <c r="A10" s="24" t="s">
        <v>56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s="37" customFormat="1" x14ac:dyDescent="0.35">
      <c r="A11" s="55" t="s">
        <v>57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s="37" customFormat="1" x14ac:dyDescent="0.35">
      <c r="A12" s="24" t="s">
        <v>64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s="37" customFormat="1" x14ac:dyDescent="0.35">
      <c r="A13" s="24" t="s">
        <v>58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s="37" customFormat="1" ht="9.75" customHeight="1" x14ac:dyDescent="0.3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s="18" customFormat="1" x14ac:dyDescent="0.35">
      <c r="A15" s="60" t="s">
        <v>67</v>
      </c>
      <c r="B15" s="60"/>
      <c r="C15" s="60"/>
      <c r="D15" s="60"/>
      <c r="E15" s="60"/>
      <c r="F15" s="60"/>
      <c r="G15" s="60"/>
      <c r="H15" s="60"/>
      <c r="I15" s="60"/>
    </row>
    <row r="16" spans="1:10" s="18" customFormat="1" x14ac:dyDescent="0.35">
      <c r="A16" s="19"/>
      <c r="B16" s="54" t="s">
        <v>52</v>
      </c>
      <c r="C16" s="54"/>
      <c r="D16" s="54"/>
      <c r="E16" s="54"/>
      <c r="F16" s="19"/>
      <c r="G16" s="19"/>
      <c r="H16" s="19"/>
      <c r="I16" s="19"/>
    </row>
    <row r="17" spans="1:10" s="18" customFormat="1" ht="20.25" customHeight="1" x14ac:dyDescent="0.35">
      <c r="A17" s="19"/>
      <c r="B17" s="54" t="s">
        <v>53</v>
      </c>
      <c r="C17" s="54"/>
      <c r="D17" s="54"/>
      <c r="E17" s="54"/>
      <c r="F17" s="54"/>
      <c r="G17" s="54"/>
      <c r="H17" s="19"/>
      <c r="I17" s="19"/>
    </row>
    <row r="18" spans="1:10" s="18" customFormat="1" ht="9" customHeight="1" x14ac:dyDescent="0.35">
      <c r="A18" s="19"/>
      <c r="B18" s="20"/>
      <c r="C18" s="20"/>
      <c r="D18" s="20"/>
      <c r="E18" s="20"/>
      <c r="F18" s="20"/>
      <c r="G18" s="20"/>
      <c r="H18" s="19"/>
      <c r="I18" s="19"/>
    </row>
    <row r="19" spans="1:10" s="18" customFormat="1" x14ac:dyDescent="0.35">
      <c r="A19" s="60" t="s">
        <v>10</v>
      </c>
      <c r="B19" s="60"/>
      <c r="C19" s="60"/>
      <c r="D19" s="19"/>
      <c r="E19" s="19"/>
      <c r="F19" s="19"/>
      <c r="G19" s="19"/>
      <c r="H19" s="19"/>
      <c r="I19" s="19"/>
    </row>
    <row r="20" spans="1:10" s="18" customFormat="1" x14ac:dyDescent="0.35">
      <c r="A20" s="19"/>
      <c r="B20" s="54" t="s">
        <v>59</v>
      </c>
      <c r="C20" s="54"/>
      <c r="D20" s="54"/>
      <c r="E20" s="54"/>
      <c r="F20" s="54"/>
      <c r="G20" s="19"/>
      <c r="H20" s="19"/>
      <c r="I20" s="19"/>
    </row>
    <row r="21" spans="1:10" s="18" customFormat="1" x14ac:dyDescent="0.2">
      <c r="A21" s="21"/>
      <c r="B21" s="55" t="s">
        <v>60</v>
      </c>
      <c r="C21" s="55"/>
      <c r="D21" s="55"/>
      <c r="E21" s="55"/>
      <c r="F21" s="55"/>
      <c r="G21" s="55"/>
      <c r="H21" s="55"/>
      <c r="I21" s="55"/>
      <c r="J21" s="55"/>
    </row>
    <row r="22" spans="1:10" s="30" customFormat="1" x14ac:dyDescent="0.2">
      <c r="A22" s="24" t="s">
        <v>55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s="18" customFormat="1" x14ac:dyDescent="0.35">
      <c r="A23" s="19"/>
      <c r="B23" s="54" t="s">
        <v>61</v>
      </c>
      <c r="C23" s="54"/>
      <c r="D23" s="54"/>
      <c r="E23" s="54"/>
      <c r="F23" s="54"/>
      <c r="G23" s="54"/>
      <c r="H23" s="54"/>
      <c r="I23" s="54"/>
      <c r="J23" s="54"/>
    </row>
    <row r="24" spans="1:10" ht="9" customHeight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s="22" customFormat="1" ht="63" x14ac:dyDescent="0.2">
      <c r="A25" s="1" t="s">
        <v>0</v>
      </c>
      <c r="B25" s="1" t="s">
        <v>1</v>
      </c>
      <c r="C25" s="1" t="s">
        <v>8</v>
      </c>
      <c r="D25" s="1" t="s">
        <v>2</v>
      </c>
      <c r="E25" s="1" t="s">
        <v>3</v>
      </c>
      <c r="F25" s="1" t="s">
        <v>4</v>
      </c>
      <c r="G25" s="1" t="s">
        <v>32</v>
      </c>
      <c r="H25" s="1" t="s">
        <v>5</v>
      </c>
      <c r="I25" s="1" t="s">
        <v>6</v>
      </c>
      <c r="J25" s="1" t="s">
        <v>7</v>
      </c>
    </row>
    <row r="26" spans="1:10" s="23" customFormat="1" ht="252.75" customHeight="1" x14ac:dyDescent="0.35">
      <c r="A26" s="4">
        <v>1</v>
      </c>
      <c r="B26" s="3" t="s">
        <v>16</v>
      </c>
      <c r="C26" s="8" t="s">
        <v>45</v>
      </c>
      <c r="D26" s="8" t="s">
        <v>47</v>
      </c>
      <c r="E26" s="3" t="s">
        <v>19</v>
      </c>
      <c r="F26" s="3" t="s">
        <v>17</v>
      </c>
      <c r="G26" s="4" t="s">
        <v>20</v>
      </c>
      <c r="H26" s="3" t="s">
        <v>65</v>
      </c>
      <c r="I26" s="5">
        <f>147600+86100+36900+11600+10000+10000</f>
        <v>302200</v>
      </c>
      <c r="J26" s="3" t="s">
        <v>18</v>
      </c>
    </row>
    <row r="27" spans="1:10" s="23" customFormat="1" ht="254.25" customHeight="1" x14ac:dyDescent="0.35">
      <c r="A27" s="38"/>
      <c r="B27" s="3"/>
      <c r="C27" s="3" t="s">
        <v>46</v>
      </c>
      <c r="D27" s="39" t="s">
        <v>44</v>
      </c>
      <c r="E27" s="3" t="s">
        <v>21</v>
      </c>
      <c r="F27" s="3" t="s">
        <v>17</v>
      </c>
      <c r="G27" s="4" t="s">
        <v>23</v>
      </c>
      <c r="H27" s="3" t="s">
        <v>48</v>
      </c>
      <c r="I27" s="5">
        <v>140000</v>
      </c>
      <c r="J27" s="3" t="s">
        <v>18</v>
      </c>
    </row>
    <row r="28" spans="1:10" x14ac:dyDescent="0.35">
      <c r="A28" s="56" t="s">
        <v>22</v>
      </c>
      <c r="B28" s="57"/>
      <c r="C28" s="57"/>
      <c r="D28" s="57"/>
      <c r="E28" s="57"/>
      <c r="F28" s="57"/>
      <c r="G28" s="57"/>
      <c r="H28" s="58"/>
      <c r="I28" s="7">
        <f>SUM(I26:I27)</f>
        <v>442200</v>
      </c>
      <c r="J28" s="6"/>
    </row>
  </sheetData>
  <mergeCells count="13">
    <mergeCell ref="B20:F20"/>
    <mergeCell ref="B23:J23"/>
    <mergeCell ref="B21:J21"/>
    <mergeCell ref="A28:H28"/>
    <mergeCell ref="A1:J1"/>
    <mergeCell ref="A15:I15"/>
    <mergeCell ref="A2:J2"/>
    <mergeCell ref="A8:J8"/>
    <mergeCell ref="A19:C19"/>
    <mergeCell ref="B16:E16"/>
    <mergeCell ref="B17:G17"/>
    <mergeCell ref="A4:J4"/>
    <mergeCell ref="A11:J11"/>
  </mergeCells>
  <pageMargins left="0.39370078740157483" right="0.19685039370078741" top="0.74803149606299213" bottom="0.74803149606299213" header="0.31496062992125984" footer="0.31496062992125984"/>
  <pageSetup paperSize="9" scale="80" orientation="landscape" horizontalDpi="300" verticalDpi="300" r:id="rId1"/>
  <rowBreaks count="1" manualBreakCount="1">
    <brk id="2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view="pageBreakPreview" zoomScale="80" zoomScaleNormal="100" zoomScaleSheetLayoutView="80" workbookViewId="0">
      <selection activeCell="A13" sqref="A13:I13"/>
    </sheetView>
  </sheetViews>
  <sheetFormatPr defaultRowHeight="21" x14ac:dyDescent="0.35"/>
  <cols>
    <col min="1" max="1" width="7" style="10" customWidth="1"/>
    <col min="2" max="2" width="21.125" style="10" customWidth="1"/>
    <col min="3" max="3" width="19.875" style="10" customWidth="1"/>
    <col min="4" max="4" width="30.875" style="10" customWidth="1"/>
    <col min="5" max="5" width="9.875" style="10" customWidth="1"/>
    <col min="6" max="6" width="12" style="10" customWidth="1"/>
    <col min="7" max="7" width="16.375" style="10" bestFit="1" customWidth="1"/>
    <col min="8" max="8" width="32.375" style="10" customWidth="1"/>
    <col min="9" max="9" width="10.625" style="10" customWidth="1"/>
    <col min="10" max="10" width="9.875" style="10" customWidth="1"/>
    <col min="11" max="16384" width="9" style="10"/>
  </cols>
  <sheetData>
    <row r="1" spans="1:10" s="25" customFormat="1" ht="23.25" x14ac:dyDescent="0.2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25" customFormat="1" ht="23.25" x14ac:dyDescent="0.2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25" customFormat="1" x14ac:dyDescent="0.2">
      <c r="A3" s="26" t="s">
        <v>11</v>
      </c>
      <c r="B3" s="26"/>
      <c r="C3" s="26"/>
      <c r="D3" s="26"/>
      <c r="E3" s="27"/>
      <c r="F3" s="27"/>
      <c r="G3" s="27"/>
      <c r="H3" s="27"/>
      <c r="I3" s="27"/>
      <c r="J3" s="27"/>
    </row>
    <row r="4" spans="1:10" s="25" customFormat="1" x14ac:dyDescent="0.2">
      <c r="A4" s="28" t="s">
        <v>12</v>
      </c>
      <c r="B4" s="28"/>
      <c r="C4" s="27"/>
      <c r="D4" s="27"/>
      <c r="E4" s="27"/>
      <c r="F4" s="27"/>
      <c r="G4" s="27"/>
      <c r="H4" s="27"/>
      <c r="I4" s="27"/>
      <c r="J4" s="27"/>
    </row>
    <row r="5" spans="1:10" s="30" customFormat="1" x14ac:dyDescent="0.2">
      <c r="A5" s="11" t="s">
        <v>14</v>
      </c>
      <c r="B5" s="29"/>
      <c r="C5" s="29"/>
      <c r="F5" s="31"/>
      <c r="G5" s="29"/>
      <c r="H5" s="32"/>
      <c r="I5" s="29"/>
    </row>
    <row r="6" spans="1:10" s="30" customFormat="1" x14ac:dyDescent="0.2">
      <c r="A6" s="11" t="s">
        <v>15</v>
      </c>
      <c r="B6" s="29"/>
      <c r="C6" s="29"/>
      <c r="D6" s="11"/>
      <c r="E6" s="11"/>
      <c r="F6" s="31"/>
      <c r="G6" s="29"/>
      <c r="H6" s="32"/>
      <c r="I6" s="29"/>
    </row>
    <row r="7" spans="1:10" s="30" customFormat="1" x14ac:dyDescent="0.2">
      <c r="A7" s="11" t="s">
        <v>13</v>
      </c>
      <c r="B7" s="29"/>
      <c r="C7" s="29"/>
      <c r="D7" s="11"/>
      <c r="E7" s="11"/>
      <c r="F7" s="31"/>
      <c r="G7" s="29"/>
      <c r="H7" s="32"/>
      <c r="I7" s="29"/>
    </row>
    <row r="8" spans="1:10" s="30" customFormat="1" ht="20.25" customHeight="1" x14ac:dyDescent="0.2">
      <c r="A8" s="55" t="s">
        <v>33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s="30" customFormat="1" ht="20.25" customHeight="1" x14ac:dyDescent="0.2">
      <c r="A9" s="55" t="s">
        <v>34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s="30" customFormat="1" ht="20.25" customHeight="1" x14ac:dyDescent="0.2">
      <c r="A10" s="55" t="s">
        <v>35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s="30" customFormat="1" ht="20.25" customHeight="1" x14ac:dyDescent="0.2">
      <c r="A11" s="55" t="s">
        <v>36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s="30" customFormat="1" ht="9.75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s="18" customFormat="1" x14ac:dyDescent="0.2">
      <c r="A13" s="65" t="s">
        <v>69</v>
      </c>
      <c r="B13" s="65"/>
      <c r="C13" s="65"/>
      <c r="D13" s="65"/>
      <c r="E13" s="65"/>
      <c r="F13" s="65"/>
      <c r="G13" s="65"/>
      <c r="H13" s="65"/>
      <c r="I13" s="65"/>
    </row>
    <row r="14" spans="1:10" s="18" customFormat="1" x14ac:dyDescent="0.2">
      <c r="A14" s="43"/>
      <c r="B14" s="33" t="s">
        <v>70</v>
      </c>
      <c r="C14" s="33"/>
      <c r="D14" s="33"/>
      <c r="E14" s="33"/>
      <c r="F14" s="43"/>
      <c r="G14" s="43"/>
      <c r="H14" s="43"/>
      <c r="I14" s="43"/>
    </row>
    <row r="15" spans="1:10" s="18" customFormat="1" ht="6.75" customHeight="1" x14ac:dyDescent="0.2">
      <c r="A15" s="43"/>
      <c r="B15" s="33"/>
      <c r="C15" s="33"/>
      <c r="D15" s="33"/>
      <c r="E15" s="33"/>
      <c r="F15" s="43"/>
      <c r="G15" s="43"/>
      <c r="H15" s="43"/>
      <c r="I15" s="43"/>
    </row>
    <row r="16" spans="1:10" s="18" customFormat="1" x14ac:dyDescent="0.2">
      <c r="A16" s="66" t="s">
        <v>10</v>
      </c>
      <c r="B16" s="66"/>
      <c r="C16" s="66"/>
      <c r="D16" s="42"/>
      <c r="E16" s="42"/>
      <c r="F16" s="42"/>
      <c r="G16" s="42"/>
      <c r="H16" s="42"/>
      <c r="I16" s="42"/>
    </row>
    <row r="17" spans="1:10" s="30" customFormat="1" x14ac:dyDescent="0.2">
      <c r="A17" s="11"/>
      <c r="B17" s="29" t="s">
        <v>66</v>
      </c>
      <c r="C17" s="29"/>
      <c r="D17" s="29"/>
      <c r="E17" s="29"/>
      <c r="F17" s="29"/>
      <c r="G17" s="11"/>
      <c r="H17" s="11"/>
      <c r="I17" s="11"/>
    </row>
    <row r="18" spans="1:10" s="18" customFormat="1" ht="20.25" customHeight="1" x14ac:dyDescent="0.2">
      <c r="A18" s="42"/>
      <c r="B18" s="55" t="s">
        <v>62</v>
      </c>
      <c r="C18" s="55"/>
      <c r="D18" s="55"/>
      <c r="E18" s="55"/>
      <c r="F18" s="55"/>
      <c r="G18" s="55"/>
      <c r="H18" s="55"/>
      <c r="I18" s="55"/>
      <c r="J18" s="55"/>
    </row>
    <row r="19" spans="1:10" s="18" customFormat="1" ht="20.25" customHeight="1" x14ac:dyDescent="0.2">
      <c r="A19" s="42"/>
      <c r="B19" s="55" t="s">
        <v>71</v>
      </c>
      <c r="C19" s="55"/>
      <c r="D19" s="55"/>
      <c r="E19" s="55"/>
      <c r="F19" s="55"/>
      <c r="G19" s="55"/>
      <c r="H19" s="55"/>
      <c r="I19" s="55"/>
      <c r="J19" s="55"/>
    </row>
    <row r="20" spans="1:10" ht="18" customHeight="1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22" customFormat="1" ht="63" x14ac:dyDescent="0.2">
      <c r="A21" s="1" t="s">
        <v>0</v>
      </c>
      <c r="B21" s="1" t="s">
        <v>1</v>
      </c>
      <c r="C21" s="1" t="s">
        <v>8</v>
      </c>
      <c r="D21" s="1" t="s">
        <v>2</v>
      </c>
      <c r="E21" s="1" t="s">
        <v>3</v>
      </c>
      <c r="F21" s="1" t="s">
        <v>4</v>
      </c>
      <c r="G21" s="1" t="s">
        <v>32</v>
      </c>
      <c r="H21" s="1" t="s">
        <v>5</v>
      </c>
      <c r="I21" s="1" t="s">
        <v>6</v>
      </c>
      <c r="J21" s="1" t="s">
        <v>7</v>
      </c>
    </row>
    <row r="22" spans="1:10" s="23" customFormat="1" ht="231.75" customHeight="1" x14ac:dyDescent="0.35">
      <c r="A22" s="4">
        <v>1</v>
      </c>
      <c r="B22" s="3" t="s">
        <v>25</v>
      </c>
      <c r="C22" s="8" t="s">
        <v>24</v>
      </c>
      <c r="D22" s="8" t="s">
        <v>27</v>
      </c>
      <c r="E22" s="4" t="s">
        <v>28</v>
      </c>
      <c r="F22" s="3" t="s">
        <v>17</v>
      </c>
      <c r="G22" s="4" t="s">
        <v>26</v>
      </c>
      <c r="H22" s="3" t="s">
        <v>76</v>
      </c>
      <c r="I22" s="5">
        <f>195500+50000</f>
        <v>245500</v>
      </c>
      <c r="J22" s="3" t="s">
        <v>18</v>
      </c>
    </row>
    <row r="23" spans="1:10" s="23" customFormat="1" x14ac:dyDescent="0.35">
      <c r="A23" s="56" t="s">
        <v>22</v>
      </c>
      <c r="B23" s="57"/>
      <c r="C23" s="57"/>
      <c r="D23" s="57"/>
      <c r="E23" s="57"/>
      <c r="F23" s="57"/>
      <c r="G23" s="57"/>
      <c r="H23" s="58"/>
      <c r="I23" s="7">
        <f>SUM(I22:I22)</f>
        <v>245500</v>
      </c>
      <c r="J23" s="6"/>
    </row>
    <row r="26" spans="1:10" x14ac:dyDescent="0.35">
      <c r="H26" s="36"/>
    </row>
  </sheetData>
  <mergeCells count="11">
    <mergeCell ref="A13:I13"/>
    <mergeCell ref="A16:C16"/>
    <mergeCell ref="B18:J18"/>
    <mergeCell ref="B19:J19"/>
    <mergeCell ref="A23:H23"/>
    <mergeCell ref="A11:J11"/>
    <mergeCell ref="A1:J1"/>
    <mergeCell ref="A2:J2"/>
    <mergeCell ref="A8:J8"/>
    <mergeCell ref="A9:J9"/>
    <mergeCell ref="A10:J10"/>
  </mergeCells>
  <pageMargins left="0.70866141732283472" right="0.27559055118110237" top="0.74803149606299213" bottom="0.74803149606299213" header="0.31496062992125984" footer="0.31496062992125984"/>
  <pageSetup paperSize="9" scale="69" orientation="landscape" r:id="rId1"/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5"/>
  <sheetViews>
    <sheetView tabSelected="1" view="pageBreakPreview" topLeftCell="A19" zoomScale="80" zoomScaleNormal="100" zoomScaleSheetLayoutView="80" workbookViewId="0">
      <selection activeCell="D25" sqref="D25"/>
    </sheetView>
  </sheetViews>
  <sheetFormatPr defaultRowHeight="21" x14ac:dyDescent="0.2"/>
  <cols>
    <col min="1" max="1" width="7" style="25" customWidth="1"/>
    <col min="2" max="2" width="21.125" style="25" customWidth="1"/>
    <col min="3" max="3" width="19.875" style="25" customWidth="1"/>
    <col min="4" max="4" width="28.875" style="25" customWidth="1"/>
    <col min="5" max="5" width="9.875" style="25" customWidth="1"/>
    <col min="6" max="6" width="12" style="25" customWidth="1"/>
    <col min="7" max="7" width="16.375" style="25" bestFit="1" customWidth="1"/>
    <col min="8" max="8" width="32.375" style="25" customWidth="1"/>
    <col min="9" max="9" width="9" style="25" bestFit="1" customWidth="1"/>
    <col min="10" max="10" width="11" style="25" customWidth="1"/>
    <col min="11" max="16384" width="9" style="25"/>
  </cols>
  <sheetData>
    <row r="1" spans="1:10" ht="23.25" x14ac:dyDescent="0.2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3.25" x14ac:dyDescent="0.2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26" t="s">
        <v>11</v>
      </c>
      <c r="B3" s="26"/>
      <c r="C3" s="26"/>
      <c r="D3" s="26"/>
      <c r="E3" s="27"/>
      <c r="F3" s="27"/>
      <c r="G3" s="27"/>
      <c r="H3" s="27"/>
      <c r="I3" s="27"/>
      <c r="J3" s="27"/>
    </row>
    <row r="4" spans="1:10" x14ac:dyDescent="0.2">
      <c r="A4" s="28" t="s">
        <v>12</v>
      </c>
      <c r="B4" s="28"/>
      <c r="C4" s="27"/>
      <c r="D4" s="27"/>
      <c r="E4" s="27"/>
      <c r="F4" s="27"/>
      <c r="G4" s="27"/>
      <c r="H4" s="27"/>
      <c r="I4" s="27"/>
      <c r="J4" s="27"/>
    </row>
    <row r="5" spans="1:10" s="30" customFormat="1" x14ac:dyDescent="0.2">
      <c r="A5" s="11" t="s">
        <v>14</v>
      </c>
      <c r="B5" s="29"/>
      <c r="C5" s="29"/>
      <c r="F5" s="31"/>
      <c r="G5" s="29"/>
      <c r="H5" s="32"/>
      <c r="I5" s="29"/>
    </row>
    <row r="6" spans="1:10" s="30" customFormat="1" x14ac:dyDescent="0.2">
      <c r="A6" s="11" t="s">
        <v>15</v>
      </c>
      <c r="B6" s="29"/>
      <c r="C6" s="29"/>
      <c r="D6" s="11"/>
      <c r="E6" s="11"/>
      <c r="F6" s="31"/>
      <c r="G6" s="29"/>
      <c r="H6" s="32"/>
      <c r="I6" s="29"/>
    </row>
    <row r="7" spans="1:10" s="30" customFormat="1" x14ac:dyDescent="0.2">
      <c r="A7" s="11" t="s">
        <v>13</v>
      </c>
      <c r="B7" s="29"/>
      <c r="C7" s="29"/>
      <c r="D7" s="11"/>
      <c r="E7" s="11"/>
      <c r="F7" s="31"/>
      <c r="G7" s="29"/>
      <c r="H7" s="32"/>
      <c r="I7" s="29"/>
    </row>
    <row r="8" spans="1:10" s="30" customFormat="1" x14ac:dyDescent="0.2">
      <c r="A8" s="63" t="s">
        <v>38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s="30" customFormat="1" x14ac:dyDescent="0.2">
      <c r="A9" s="63" t="s">
        <v>39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s="30" customFormat="1" x14ac:dyDescent="0.2">
      <c r="A10" s="55" t="s">
        <v>40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s="30" customFormat="1" x14ac:dyDescent="0.2">
      <c r="A11" s="55" t="s">
        <v>41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s="30" customFormat="1" x14ac:dyDescent="0.35">
      <c r="A12" s="60" t="s">
        <v>37</v>
      </c>
      <c r="B12" s="60"/>
      <c r="C12" s="60"/>
      <c r="D12" s="60"/>
      <c r="E12" s="60"/>
      <c r="F12" s="60"/>
      <c r="G12" s="60"/>
      <c r="H12" s="60"/>
      <c r="I12" s="60"/>
      <c r="J12" s="40"/>
    </row>
    <row r="13" spans="1:10" s="18" customFormat="1" ht="24" customHeight="1" x14ac:dyDescent="0.35">
      <c r="A13" s="41"/>
      <c r="B13" s="54" t="s">
        <v>72</v>
      </c>
      <c r="C13" s="54"/>
      <c r="D13" s="54"/>
      <c r="E13" s="54"/>
      <c r="F13" s="54"/>
      <c r="G13" s="54"/>
      <c r="H13" s="41"/>
      <c r="I13" s="41"/>
    </row>
    <row r="14" spans="1:10" s="18" customFormat="1" x14ac:dyDescent="0.35">
      <c r="A14" s="41"/>
      <c r="B14" s="54" t="s">
        <v>43</v>
      </c>
      <c r="C14" s="54"/>
      <c r="D14" s="54"/>
      <c r="E14" s="54"/>
      <c r="F14" s="54"/>
      <c r="G14" s="41"/>
      <c r="H14" s="41"/>
      <c r="I14" s="41"/>
    </row>
    <row r="15" spans="1:10" s="18" customFormat="1" ht="12.75" customHeight="1" x14ac:dyDescent="0.2">
      <c r="A15" s="42"/>
      <c r="B15" s="29"/>
      <c r="C15" s="29"/>
      <c r="D15" s="29"/>
      <c r="E15" s="29"/>
      <c r="F15" s="29"/>
      <c r="G15" s="42"/>
      <c r="H15" s="42"/>
      <c r="I15" s="42"/>
    </row>
    <row r="16" spans="1:10" x14ac:dyDescent="0.2">
      <c r="A16" s="66" t="s">
        <v>10</v>
      </c>
      <c r="B16" s="66"/>
      <c r="C16" s="66"/>
      <c r="D16" s="42"/>
      <c r="E16" s="42"/>
      <c r="F16" s="42"/>
      <c r="G16" s="42"/>
      <c r="H16" s="42"/>
      <c r="I16" s="42"/>
      <c r="J16" s="18"/>
    </row>
    <row r="17" spans="1:10" x14ac:dyDescent="0.2">
      <c r="A17" s="42"/>
      <c r="B17" s="55" t="s">
        <v>50</v>
      </c>
      <c r="C17" s="55"/>
      <c r="D17" s="55"/>
      <c r="E17" s="55"/>
      <c r="F17" s="55"/>
      <c r="G17" s="42"/>
      <c r="H17" s="42"/>
      <c r="I17" s="42"/>
      <c r="J17" s="18"/>
    </row>
    <row r="18" spans="1:10" s="35" customFormat="1" x14ac:dyDescent="0.2">
      <c r="A18" s="42"/>
      <c r="B18" s="55" t="s">
        <v>51</v>
      </c>
      <c r="C18" s="55"/>
      <c r="D18" s="55"/>
      <c r="E18" s="55"/>
      <c r="F18" s="55"/>
      <c r="G18" s="55"/>
      <c r="H18" s="55"/>
      <c r="I18" s="55"/>
      <c r="J18" s="55"/>
    </row>
    <row r="19" spans="1:10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63" x14ac:dyDescent="0.2">
      <c r="A20" s="34" t="s">
        <v>0</v>
      </c>
      <c r="B20" s="34" t="s">
        <v>1</v>
      </c>
      <c r="C20" s="34" t="s">
        <v>8</v>
      </c>
      <c r="D20" s="34" t="s">
        <v>2</v>
      </c>
      <c r="E20" s="34" t="s">
        <v>3</v>
      </c>
      <c r="F20" s="34" t="s">
        <v>4</v>
      </c>
      <c r="G20" s="34" t="s">
        <v>32</v>
      </c>
      <c r="H20" s="34" t="s">
        <v>5</v>
      </c>
      <c r="I20" s="34" t="s">
        <v>6</v>
      </c>
      <c r="J20" s="34" t="s">
        <v>7</v>
      </c>
    </row>
    <row r="21" spans="1:10" ht="191.25" customHeight="1" x14ac:dyDescent="0.2">
      <c r="A21" s="4">
        <v>1</v>
      </c>
      <c r="B21" s="3" t="s">
        <v>29</v>
      </c>
      <c r="C21" s="8" t="s">
        <v>30</v>
      </c>
      <c r="D21" s="8" t="s">
        <v>75</v>
      </c>
      <c r="E21" s="3" t="s">
        <v>31</v>
      </c>
      <c r="F21" s="3" t="s">
        <v>17</v>
      </c>
      <c r="G21" s="4" t="s">
        <v>42</v>
      </c>
      <c r="H21" s="3" t="s">
        <v>49</v>
      </c>
      <c r="I21" s="5">
        <f>55200+18400+10000+10000</f>
        <v>93600</v>
      </c>
      <c r="J21" s="3" t="s">
        <v>18</v>
      </c>
    </row>
    <row r="22" spans="1:10" x14ac:dyDescent="0.2">
      <c r="A22" s="56" t="s">
        <v>22</v>
      </c>
      <c r="B22" s="57"/>
      <c r="C22" s="57"/>
      <c r="D22" s="57"/>
      <c r="E22" s="57"/>
      <c r="F22" s="57"/>
      <c r="G22" s="57"/>
      <c r="H22" s="58"/>
      <c r="I22" s="7">
        <f>SUM(I21:I21)</f>
        <v>93600</v>
      </c>
      <c r="J22" s="6"/>
    </row>
    <row r="25" spans="1:10" ht="252" x14ac:dyDescent="0.2">
      <c r="H25" s="39" t="s">
        <v>65</v>
      </c>
    </row>
  </sheetData>
  <mergeCells count="13">
    <mergeCell ref="A22:H22"/>
    <mergeCell ref="A12:I12"/>
    <mergeCell ref="B13:G13"/>
    <mergeCell ref="B14:F14"/>
    <mergeCell ref="A16:C16"/>
    <mergeCell ref="B17:F17"/>
    <mergeCell ref="B18:J18"/>
    <mergeCell ref="A11:J11"/>
    <mergeCell ref="A1:J1"/>
    <mergeCell ref="A2:J2"/>
    <mergeCell ref="A8:J8"/>
    <mergeCell ref="A9:J9"/>
    <mergeCell ref="A10:J10"/>
  </mergeCells>
  <pageMargins left="0.70866141732283472" right="0.27559055118110237" top="0.74803149606299213" bottom="0.74803149606299213" header="0.31496062992125984" footer="0.31496062992125984"/>
  <pageSetup paperSize="9" scale="72" orientation="landscape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ปะหน้ารวม</vt:lpstr>
      <vt:lpstr>ค.ทำแผนเขต 63</vt:lpstr>
      <vt:lpstr>ค.ถ่ายทอดนโยบาย </vt:lpstr>
      <vt:lpstr>ค.ติดตามการดำเนินงาน </vt:lpstr>
      <vt:lpstr>'ค.ติดตามการดำเนินงาน '!Print_Area</vt:lpstr>
      <vt:lpstr>'ค.ทำแผนเขต 63'!Print_Area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2018-09-15T06:18:12Z</cp:lastPrinted>
  <dcterms:created xsi:type="dcterms:W3CDTF">2017-09-13T07:10:11Z</dcterms:created>
  <dcterms:modified xsi:type="dcterms:W3CDTF">2018-09-15T06:18:14Z</dcterms:modified>
</cp:coreProperties>
</file>