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M56" i="1" l="1"/>
  <c r="L56" i="1"/>
</calcChain>
</file>

<file path=xl/sharedStrings.xml><?xml version="1.0" encoding="utf-8"?>
<sst xmlns="http://schemas.openxmlformats.org/spreadsheetml/2006/main" count="409" uniqueCount="192">
  <si>
    <t>เขต</t>
  </si>
  <si>
    <t>ชื่อจังหวัด</t>
  </si>
  <si>
    <t>รหัสหน่วยงาน</t>
  </si>
  <si>
    <t>ชื่อหน่วยงาน</t>
  </si>
  <si>
    <t>ประเภทหน่วยงาน</t>
  </si>
  <si>
    <t>ประเภทService Plan</t>
  </si>
  <si>
    <t>Code_SP</t>
  </si>
  <si>
    <t>จำนวนเตียงจริง</t>
  </si>
  <si>
    <t>จำนวนเตียง ICU</t>
  </si>
  <si>
    <t>จำนวนเตียง NICU</t>
  </si>
  <si>
    <t>จำนวนเตียง CCU</t>
  </si>
  <si>
    <t>จำนวนเตียง ICU แผนกโรคอื่นๆ</t>
  </si>
  <si>
    <t>รวมจำนวนเตียง ICU ทั้งหมด</t>
  </si>
  <si>
    <t>จำนวนห้องผ่าตัด</t>
  </si>
  <si>
    <t>CMI
2561</t>
  </si>
  <si>
    <t>IP
2561</t>
  </si>
  <si>
    <t>วันนอนผู้ป่วยใน 2561</t>
  </si>
  <si>
    <t>TotalAdjRW 2561</t>
  </si>
  <si>
    <t>OP_Visit
2561</t>
  </si>
  <si>
    <t>ตรัง</t>
  </si>
  <si>
    <t>10683</t>
  </si>
  <si>
    <t>รพ.ตรัง</t>
  </si>
  <si>
    <t>โรงพยาบาลศูนย์</t>
  </si>
  <si>
    <t>A</t>
  </si>
  <si>
    <t>11411</t>
  </si>
  <si>
    <t>รพ.ห้วยยอด</t>
  </si>
  <si>
    <t>โรงพยาบาลชุมชน</t>
  </si>
  <si>
    <t>M2</t>
  </si>
  <si>
    <t>11407</t>
  </si>
  <si>
    <t>รพ.กันตัง</t>
  </si>
  <si>
    <t>F1</t>
  </si>
  <si>
    <t>11408</t>
  </si>
  <si>
    <t>รพ.ย่านตาขาว</t>
  </si>
  <si>
    <t>11413</t>
  </si>
  <si>
    <t>รพ.นาโยง</t>
  </si>
  <si>
    <t>F2</t>
  </si>
  <si>
    <t>11409</t>
  </si>
  <si>
    <t>รพ.ปะเหลียน</t>
  </si>
  <si>
    <t>14139</t>
  </si>
  <si>
    <t>รพ.รัษฎา</t>
  </si>
  <si>
    <t>11412</t>
  </si>
  <si>
    <t>รพ.วังวิเศษ</t>
  </si>
  <si>
    <t>11410</t>
  </si>
  <si>
    <t>รพ.สิเกา</t>
  </si>
  <si>
    <t>28817</t>
  </si>
  <si>
    <t>รพ.หาดสำราญเฉลิมพระเกียรติ 80 พรรษา</t>
  </si>
  <si>
    <t>F3</t>
  </si>
  <si>
    <t>นราธิวาส</t>
  </si>
  <si>
    <t>10750</t>
  </si>
  <si>
    <t>รพ.นราธิวาสราชนครินทร์</t>
  </si>
  <si>
    <t>โรงพยาบาลทั่วไป</t>
  </si>
  <si>
    <t>S</t>
  </si>
  <si>
    <t>10751</t>
  </si>
  <si>
    <t>รพ.สุไหงโก-ลก</t>
  </si>
  <si>
    <t>M1</t>
  </si>
  <si>
    <t>11435</t>
  </si>
  <si>
    <t>รพ.ตากใบ</t>
  </si>
  <si>
    <t>11437</t>
  </si>
  <si>
    <t>รพ.ระแงะ</t>
  </si>
  <si>
    <t>13818</t>
  </si>
  <si>
    <t>รพ.จะแนะ</t>
  </si>
  <si>
    <t>15010</t>
  </si>
  <si>
    <t>รพ.เจาะไอร้อง</t>
  </si>
  <si>
    <t>11436</t>
  </si>
  <si>
    <t>รพ.บาเจาะ</t>
  </si>
  <si>
    <t>23771</t>
  </si>
  <si>
    <t>รพ.ยี่งอเฉลิมพระเกียรติ ๘๐ พรรษา</t>
  </si>
  <si>
    <t>11438</t>
  </si>
  <si>
    <t>รพ.รือเสาะ</t>
  </si>
  <si>
    <t>11440</t>
  </si>
  <si>
    <t>รพ.แว้ง</t>
  </si>
  <si>
    <t>11439</t>
  </si>
  <si>
    <t>รพ.ศรีสาคร</t>
  </si>
  <si>
    <t>11441</t>
  </si>
  <si>
    <t>รพ.สุคิริน</t>
  </si>
  <si>
    <t>11442</t>
  </si>
  <si>
    <t>รพ.สุไหงปาดี</t>
  </si>
  <si>
    <t>ปัตตานี</t>
  </si>
  <si>
    <t>10748</t>
  </si>
  <si>
    <t>รพ.ปัตตานี</t>
  </si>
  <si>
    <t>11460</t>
  </si>
  <si>
    <t>รพ.สมเด็จพระยุพราชสายบุรี</t>
  </si>
  <si>
    <t>11423</t>
  </si>
  <si>
    <t>รพ.โคกโพธิ์</t>
  </si>
  <si>
    <t>11464</t>
  </si>
  <si>
    <t>รพ.กะพ้อ</t>
  </si>
  <si>
    <t>11427</t>
  </si>
  <si>
    <t>รพ.ทุ่งยางแดง</t>
  </si>
  <si>
    <t>11425</t>
  </si>
  <si>
    <t>รพ.ปะนาเระ</t>
  </si>
  <si>
    <t>11426</t>
  </si>
  <si>
    <t>รพ.มายอ</t>
  </si>
  <si>
    <t>11431</t>
  </si>
  <si>
    <t>รพ.แม่ลาน</t>
  </si>
  <si>
    <t>11428</t>
  </si>
  <si>
    <t>รพ.ไม้แก่น</t>
  </si>
  <si>
    <t>11430</t>
  </si>
  <si>
    <t>รพ.ยะรัง</t>
  </si>
  <si>
    <t>11429</t>
  </si>
  <si>
    <t>รพ.ยะหริ่ง</t>
  </si>
  <si>
    <t>11424</t>
  </si>
  <si>
    <t>รพ.หนองจิก</t>
  </si>
  <si>
    <t>พัทลุง</t>
  </si>
  <si>
    <t>10747</t>
  </si>
  <si>
    <t>รพ.พัทลุง</t>
  </si>
  <si>
    <t>11417</t>
  </si>
  <si>
    <t>รพ.ควนขนุน</t>
  </si>
  <si>
    <t>11416</t>
  </si>
  <si>
    <t>รพ.ตะโหมด</t>
  </si>
  <si>
    <t>11414</t>
  </si>
  <si>
    <t>รพ.กงหรา</t>
  </si>
  <si>
    <t>11415</t>
  </si>
  <si>
    <t>รพ.เขาชัยสน</t>
  </si>
  <si>
    <t>11421</t>
  </si>
  <si>
    <t>รพ.บางแก้ว</t>
  </si>
  <si>
    <t>11418</t>
  </si>
  <si>
    <t>รพ.ปากพะยูน</t>
  </si>
  <si>
    <t>11420</t>
  </si>
  <si>
    <t>รพ.ป่าบอน</t>
  </si>
  <si>
    <t>11422</t>
  </si>
  <si>
    <t>รพ.ป่าพะยอม</t>
  </si>
  <si>
    <t>11419</t>
  </si>
  <si>
    <t>รพ.ศรีบรรพต</t>
  </si>
  <si>
    <t>24673</t>
  </si>
  <si>
    <t>รพ.ศรีนครินทร์(ปัญญานันทภิกขุ)</t>
  </si>
  <si>
    <t>ยะลา</t>
  </si>
  <si>
    <t>10684</t>
  </si>
  <si>
    <t>รพ.ยะลา</t>
  </si>
  <si>
    <t>รพ.เบตง</t>
  </si>
  <si>
    <t>11434</t>
  </si>
  <si>
    <t>รพ.รามัน</t>
  </si>
  <si>
    <t>11461</t>
  </si>
  <si>
    <t>รพ.สมเด็จพระยุพราชยะหา</t>
  </si>
  <si>
    <t>24689</t>
  </si>
  <si>
    <t>รพ.กรงปินัง</t>
  </si>
  <si>
    <t>13806</t>
  </si>
  <si>
    <t>รพ.กาบัง</t>
  </si>
  <si>
    <t>11433</t>
  </si>
  <si>
    <t>รพ.ธารโต</t>
  </si>
  <si>
    <t>11432</t>
  </si>
  <si>
    <t>รพ.บันนังสตา</t>
  </si>
  <si>
    <t>สงขลา</t>
  </si>
  <si>
    <t>10682</t>
  </si>
  <si>
    <t>รพ.หาดใหญ่</t>
  </si>
  <si>
    <t>10745</t>
  </si>
  <si>
    <t>รพ.สงขลา</t>
  </si>
  <si>
    <t>11388</t>
  </si>
  <si>
    <t>รพ.สมเด็จพระบรมราชินีนาถ ณ อำเภอนาทวี</t>
  </si>
  <si>
    <t>11392</t>
  </si>
  <si>
    <t>รพ.ระโนด</t>
  </si>
  <si>
    <t>11393</t>
  </si>
  <si>
    <t>รพ.กระแสสินธุ์</t>
  </si>
  <si>
    <t>11401</t>
  </si>
  <si>
    <t>รพ.คลองหอยโข่ง</t>
  </si>
  <si>
    <t>11397</t>
  </si>
  <si>
    <t>รพ.ควนเนียง</t>
  </si>
  <si>
    <t>11387</t>
  </si>
  <si>
    <t>รพ.จะนะ</t>
  </si>
  <si>
    <t>11390</t>
  </si>
  <si>
    <t>รพ.เทพา</t>
  </si>
  <si>
    <t>11396</t>
  </si>
  <si>
    <t>รพ.นาหม่อม</t>
  </si>
  <si>
    <t>11399</t>
  </si>
  <si>
    <t>รพ.บางกล่ำ</t>
  </si>
  <si>
    <t>11398</t>
  </si>
  <si>
    <t>รพ.ปาดังเบซาร์</t>
  </si>
  <si>
    <t>11394</t>
  </si>
  <si>
    <t>รพ.รัตภูมิ</t>
  </si>
  <si>
    <t>11386</t>
  </si>
  <si>
    <t>รพ.สทิงพระ</t>
  </si>
  <si>
    <t>11395</t>
  </si>
  <si>
    <t>รพ.สะเดา</t>
  </si>
  <si>
    <t>11391</t>
  </si>
  <si>
    <t>รพ.สะบ้าย้อย</t>
  </si>
  <si>
    <t>11400</t>
  </si>
  <si>
    <t>รพ.สิงหนคร</t>
  </si>
  <si>
    <t>สตูล</t>
  </si>
  <si>
    <t>10746</t>
  </si>
  <si>
    <t>รพ.สตูล</t>
  </si>
  <si>
    <t>11405</t>
  </si>
  <si>
    <t>รพ.ละงู</t>
  </si>
  <si>
    <t>11403</t>
  </si>
  <si>
    <t>รพ.ควนกาหลง</t>
  </si>
  <si>
    <t>11402</t>
  </si>
  <si>
    <t>รพ.ควนโดน</t>
  </si>
  <si>
    <t>11404</t>
  </si>
  <si>
    <t>รพ.ท่าแพ</t>
  </si>
  <si>
    <t>11406</t>
  </si>
  <si>
    <t>รพ.ทุ่งหว้า</t>
  </si>
  <si>
    <t>28786</t>
  </si>
  <si>
    <t>รพ.มะนัง</t>
  </si>
  <si>
    <t>ข้อมูล ณ วันที่ 9 กรกฎาคม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</si>
</sst>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###0.0000;###0.0000"/>
    <numFmt numFmtId="188" formatCode="#,##0;#,##0"/>
    <numFmt numFmtId="189" formatCode="0.0000"/>
  </numFmts>
  <fonts count="7" x14ac:knownFonts="1">
    <font>
      <sz val="11"/>
      <color theme="1"/>
      <name val="Tahoma"/>
      <family val="2"/>
      <scheme val="minor"/>
    </font>
    <font>
      <b/>
      <sz val="10"/>
      <name val="Tahoma"/>
      <family val="2"/>
    </font>
    <font>
      <sz val="11"/>
      <name val="Calibri"/>
      <family val="2"/>
    </font>
    <font>
      <sz val="9"/>
      <name val="Tahoma"/>
      <family val="2"/>
    </font>
    <font>
      <sz val="10"/>
      <name val="Tahoma"/>
      <family val="2"/>
    </font>
    <font>
      <sz val="10"/>
      <color rgb="FFFF0000"/>
      <name val="Tahoma"/>
      <family val="2"/>
    </font>
    <font>
      <sz val="10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3" fillId="0" borderId="2" xfId="0" quotePrefix="1" applyNumberFormat="1" applyFont="1" applyFill="1" applyBorder="1" applyAlignment="1">
      <alignment horizontal="center" vertical="center" wrapText="1"/>
    </xf>
    <xf numFmtId="0" fontId="3" fillId="0" borderId="2" xfId="0" quotePrefix="1" applyNumberFormat="1" applyFont="1" applyFill="1" applyBorder="1" applyAlignment="1">
      <alignment vertical="center" wrapText="1"/>
    </xf>
    <xf numFmtId="3" fontId="3" fillId="0" borderId="2" xfId="0" quotePrefix="1" applyNumberFormat="1" applyFont="1" applyFill="1" applyBorder="1" applyAlignment="1">
      <alignment vertical="center" wrapText="1"/>
    </xf>
    <xf numFmtId="187" fontId="3" fillId="0" borderId="1" xfId="0" applyNumberFormat="1" applyFont="1" applyFill="1" applyBorder="1" applyAlignment="1">
      <alignment horizontal="right" vertical="top" wrapText="1"/>
    </xf>
    <xf numFmtId="188" fontId="3" fillId="0" borderId="1" xfId="0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/>
    <xf numFmtId="0" fontId="3" fillId="0" borderId="2" xfId="0" quotePrefix="1" applyNumberFormat="1" applyFont="1" applyBorder="1" applyAlignment="1">
      <alignment horizontal="center" vertical="center" wrapText="1"/>
    </xf>
    <xf numFmtId="0" fontId="3" fillId="0" borderId="2" xfId="0" quotePrefix="1" applyNumberFormat="1" applyFont="1" applyBorder="1" applyAlignment="1">
      <alignment vertical="center" wrapText="1"/>
    </xf>
    <xf numFmtId="3" fontId="3" fillId="0" borderId="2" xfId="0" quotePrefix="1" applyNumberFormat="1" applyFont="1" applyBorder="1" applyAlignment="1">
      <alignment vertical="center" wrapText="1"/>
    </xf>
    <xf numFmtId="187" fontId="3" fillId="0" borderId="1" xfId="0" applyNumberFormat="1" applyFont="1" applyFill="1" applyBorder="1" applyAlignment="1">
      <alignment horizontal="center" vertical="center" wrapText="1"/>
    </xf>
    <xf numFmtId="188" fontId="3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189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3" fillId="0" borderId="2" xfId="0" quotePrefix="1" applyNumberFormat="1" applyFont="1" applyBorder="1" applyAlignment="1">
      <alignment horizontal="right" vertical="center" wrapText="1"/>
    </xf>
    <xf numFmtId="189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top" wrapText="1"/>
    </xf>
    <xf numFmtId="189" fontId="4" fillId="0" borderId="1" xfId="0" applyNumberFormat="1" applyFont="1" applyFill="1" applyBorder="1" applyAlignment="1">
      <alignment horizontal="right" vertical="top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right" vertical="center"/>
    </xf>
    <xf numFmtId="1" fontId="6" fillId="0" borderId="2" xfId="0" applyNumberFormat="1" applyFont="1" applyFill="1" applyBorder="1" applyAlignment="1">
      <alignment horizontal="right" vertical="center"/>
    </xf>
    <xf numFmtId="189" fontId="6" fillId="0" borderId="2" xfId="0" applyNumberFormat="1" applyFont="1" applyFill="1" applyBorder="1" applyAlignment="1">
      <alignment horizontal="right" vertical="center"/>
    </xf>
    <xf numFmtId="3" fontId="6" fillId="0" borderId="2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3" fontId="4" fillId="0" borderId="1" xfId="0" applyNumberFormat="1" applyFont="1" applyFill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1"/>
  <sheetViews>
    <sheetView tabSelected="1" topLeftCell="A76" workbookViewId="0">
      <selection activeCell="L3" sqref="L3"/>
    </sheetView>
  </sheetViews>
  <sheetFormatPr defaultColWidth="12.625" defaultRowHeight="15" x14ac:dyDescent="0.25"/>
  <cols>
    <col min="1" max="1" width="3.625" style="4" customWidth="1"/>
    <col min="2" max="2" width="6.625" style="4" customWidth="1"/>
    <col min="3" max="3" width="5.125" style="4" customWidth="1"/>
    <col min="4" max="4" width="17.25" style="4" customWidth="1"/>
    <col min="5" max="5" width="12.75" style="4" customWidth="1"/>
    <col min="6" max="6" width="6.875" style="4" customWidth="1"/>
    <col min="7" max="7" width="0.5" style="4" hidden="1" customWidth="1"/>
    <col min="8" max="8" width="5.375" style="4" customWidth="1"/>
    <col min="9" max="9" width="5.625" style="4" customWidth="1"/>
    <col min="10" max="10" width="6.125" style="4" customWidth="1"/>
    <col min="11" max="12" width="5.375" style="4" customWidth="1"/>
    <col min="13" max="16" width="5.75" style="4" customWidth="1"/>
    <col min="17" max="18" width="6.875" style="4" customWidth="1"/>
    <col min="19" max="19" width="8.125" style="4" customWidth="1"/>
    <col min="20" max="22" width="7.875" style="4" customWidth="1"/>
    <col min="23" max="16384" width="12.625" style="4"/>
  </cols>
  <sheetData>
    <row r="1" spans="1:22" ht="109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1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3"/>
      <c r="U1" s="3"/>
      <c r="V1" s="3"/>
    </row>
    <row r="2" spans="1:22" s="11" customFormat="1" ht="14.25" customHeight="1" x14ac:dyDescent="0.25">
      <c r="A2" s="5">
        <v>12</v>
      </c>
      <c r="B2" s="6" t="s">
        <v>19</v>
      </c>
      <c r="C2" s="6" t="s">
        <v>20</v>
      </c>
      <c r="D2" s="6" t="s">
        <v>21</v>
      </c>
      <c r="E2" s="6" t="s">
        <v>22</v>
      </c>
      <c r="F2" s="5" t="s">
        <v>23</v>
      </c>
      <c r="G2" s="7">
        <v>555</v>
      </c>
      <c r="H2" s="7">
        <v>553</v>
      </c>
      <c r="I2" s="7">
        <v>0</v>
      </c>
      <c r="J2" s="7">
        <v>8</v>
      </c>
      <c r="K2" s="7">
        <v>2</v>
      </c>
      <c r="L2" s="7">
        <v>23</v>
      </c>
      <c r="M2" s="7">
        <v>33</v>
      </c>
      <c r="N2" s="7">
        <v>9</v>
      </c>
      <c r="O2" s="8">
        <v>1.2905</v>
      </c>
      <c r="P2" s="9">
        <v>48700</v>
      </c>
      <c r="Q2" s="9">
        <v>204939</v>
      </c>
      <c r="R2" s="9">
        <v>62845</v>
      </c>
      <c r="S2" s="9">
        <v>642424</v>
      </c>
      <c r="T2" s="10"/>
      <c r="U2" s="10"/>
      <c r="V2" s="10"/>
    </row>
    <row r="3" spans="1:22" ht="14.25" customHeight="1" x14ac:dyDescent="0.25">
      <c r="A3" s="12">
        <v>12</v>
      </c>
      <c r="B3" s="13" t="s">
        <v>19</v>
      </c>
      <c r="C3" s="13" t="s">
        <v>24</v>
      </c>
      <c r="D3" s="13" t="s">
        <v>25</v>
      </c>
      <c r="E3" s="13" t="s">
        <v>26</v>
      </c>
      <c r="F3" s="12" t="s">
        <v>27</v>
      </c>
      <c r="G3" s="14">
        <v>90</v>
      </c>
      <c r="H3" s="14">
        <v>90</v>
      </c>
      <c r="I3" s="14">
        <v>0</v>
      </c>
      <c r="J3" s="14">
        <v>0</v>
      </c>
      <c r="K3" s="14">
        <v>0</v>
      </c>
      <c r="L3" s="14">
        <v>0</v>
      </c>
      <c r="M3" s="14">
        <v>0</v>
      </c>
      <c r="N3" s="14">
        <v>2</v>
      </c>
      <c r="O3" s="8">
        <v>0.53039999999999998</v>
      </c>
      <c r="P3" s="9">
        <v>11445</v>
      </c>
      <c r="Q3" s="9">
        <v>29558</v>
      </c>
      <c r="R3" s="9">
        <v>6070</v>
      </c>
      <c r="S3" s="9">
        <v>221567</v>
      </c>
      <c r="T3" s="3"/>
      <c r="U3" s="3"/>
      <c r="V3" s="3"/>
    </row>
    <row r="4" spans="1:22" ht="14.25" customHeight="1" x14ac:dyDescent="0.25">
      <c r="A4" s="12">
        <v>12</v>
      </c>
      <c r="B4" s="13" t="s">
        <v>19</v>
      </c>
      <c r="C4" s="13" t="s">
        <v>28</v>
      </c>
      <c r="D4" s="13" t="s">
        <v>29</v>
      </c>
      <c r="E4" s="13" t="s">
        <v>26</v>
      </c>
      <c r="F4" s="12" t="s">
        <v>30</v>
      </c>
      <c r="G4" s="14">
        <v>60</v>
      </c>
      <c r="H4" s="14">
        <v>60</v>
      </c>
      <c r="I4" s="14">
        <v>0</v>
      </c>
      <c r="J4" s="14">
        <v>0</v>
      </c>
      <c r="K4" s="14">
        <v>0</v>
      </c>
      <c r="L4" s="14">
        <v>0</v>
      </c>
      <c r="M4" s="14">
        <v>0</v>
      </c>
      <c r="N4" s="14">
        <v>2</v>
      </c>
      <c r="O4" s="8">
        <v>0.48459999999999998</v>
      </c>
      <c r="P4" s="9">
        <v>11627</v>
      </c>
      <c r="Q4" s="9">
        <v>26943</v>
      </c>
      <c r="R4" s="9">
        <v>5635</v>
      </c>
      <c r="S4" s="9">
        <v>205607</v>
      </c>
      <c r="T4" s="3"/>
      <c r="U4" s="3"/>
      <c r="V4" s="3"/>
    </row>
    <row r="5" spans="1:22" ht="14.25" customHeight="1" x14ac:dyDescent="0.25">
      <c r="A5" s="12">
        <v>12</v>
      </c>
      <c r="B5" s="13" t="s">
        <v>19</v>
      </c>
      <c r="C5" s="13" t="s">
        <v>31</v>
      </c>
      <c r="D5" s="13" t="s">
        <v>32</v>
      </c>
      <c r="E5" s="13" t="s">
        <v>26</v>
      </c>
      <c r="F5" s="12" t="s">
        <v>30</v>
      </c>
      <c r="G5" s="14">
        <v>60</v>
      </c>
      <c r="H5" s="14">
        <v>60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1</v>
      </c>
      <c r="O5" s="8">
        <v>0.48980000000000001</v>
      </c>
      <c r="P5" s="9">
        <v>7857</v>
      </c>
      <c r="Q5" s="9">
        <v>19441</v>
      </c>
      <c r="R5" s="9">
        <v>3848</v>
      </c>
      <c r="S5" s="9">
        <v>154280</v>
      </c>
      <c r="T5" s="3"/>
      <c r="U5" s="3"/>
      <c r="V5" s="3"/>
    </row>
    <row r="6" spans="1:22" ht="14.25" customHeight="1" x14ac:dyDescent="0.25">
      <c r="A6" s="12">
        <v>12</v>
      </c>
      <c r="B6" s="13" t="s">
        <v>19</v>
      </c>
      <c r="C6" s="13" t="s">
        <v>33</v>
      </c>
      <c r="D6" s="13" t="s">
        <v>34</v>
      </c>
      <c r="E6" s="13" t="s">
        <v>26</v>
      </c>
      <c r="F6" s="12" t="s">
        <v>35</v>
      </c>
      <c r="G6" s="14">
        <v>60</v>
      </c>
      <c r="H6" s="14">
        <v>60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1</v>
      </c>
      <c r="O6" s="8">
        <v>0.50090000000000001</v>
      </c>
      <c r="P6" s="9">
        <v>6624</v>
      </c>
      <c r="Q6" s="9">
        <v>18476</v>
      </c>
      <c r="R6" s="9">
        <v>3318</v>
      </c>
      <c r="S6" s="9">
        <v>123438</v>
      </c>
      <c r="T6" s="3"/>
      <c r="U6" s="3"/>
      <c r="V6" s="3"/>
    </row>
    <row r="7" spans="1:22" ht="14.25" customHeight="1" x14ac:dyDescent="0.25">
      <c r="A7" s="12">
        <v>12</v>
      </c>
      <c r="B7" s="13" t="s">
        <v>19</v>
      </c>
      <c r="C7" s="13" t="s">
        <v>36</v>
      </c>
      <c r="D7" s="13" t="s">
        <v>37</v>
      </c>
      <c r="E7" s="13" t="s">
        <v>26</v>
      </c>
      <c r="F7" s="12" t="s">
        <v>35</v>
      </c>
      <c r="G7" s="14">
        <v>30</v>
      </c>
      <c r="H7" s="14">
        <v>30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1</v>
      </c>
      <c r="O7" s="8">
        <v>0.51090000000000002</v>
      </c>
      <c r="P7" s="9">
        <v>5595</v>
      </c>
      <c r="Q7" s="9">
        <v>12859</v>
      </c>
      <c r="R7" s="9">
        <v>2858</v>
      </c>
      <c r="S7" s="9">
        <v>136510</v>
      </c>
      <c r="T7" s="3"/>
      <c r="U7" s="3"/>
      <c r="V7" s="3"/>
    </row>
    <row r="8" spans="1:22" ht="14.25" customHeight="1" x14ac:dyDescent="0.25">
      <c r="A8" s="12">
        <v>12</v>
      </c>
      <c r="B8" s="13" t="s">
        <v>19</v>
      </c>
      <c r="C8" s="13" t="s">
        <v>38</v>
      </c>
      <c r="D8" s="13" t="s">
        <v>39</v>
      </c>
      <c r="E8" s="13" t="s">
        <v>26</v>
      </c>
      <c r="F8" s="12" t="s">
        <v>35</v>
      </c>
      <c r="G8" s="14">
        <v>30</v>
      </c>
      <c r="H8" s="14">
        <v>30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1</v>
      </c>
      <c r="O8" s="8">
        <v>0.4536</v>
      </c>
      <c r="P8" s="9">
        <v>4961</v>
      </c>
      <c r="Q8" s="9">
        <v>10243</v>
      </c>
      <c r="R8" s="9">
        <v>2251</v>
      </c>
      <c r="S8" s="9">
        <v>82796</v>
      </c>
      <c r="T8" s="3"/>
      <c r="U8" s="3"/>
      <c r="V8" s="3"/>
    </row>
    <row r="9" spans="1:22" ht="14.25" customHeight="1" x14ac:dyDescent="0.25">
      <c r="A9" s="12">
        <v>12</v>
      </c>
      <c r="B9" s="13" t="s">
        <v>19</v>
      </c>
      <c r="C9" s="13" t="s">
        <v>40</v>
      </c>
      <c r="D9" s="13" t="s">
        <v>41</v>
      </c>
      <c r="E9" s="13" t="s">
        <v>26</v>
      </c>
      <c r="F9" s="12" t="s">
        <v>35</v>
      </c>
      <c r="G9" s="14">
        <v>30</v>
      </c>
      <c r="H9" s="14">
        <v>30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1</v>
      </c>
      <c r="O9" s="8">
        <v>0.47020000000000001</v>
      </c>
      <c r="P9" s="9">
        <v>4803</v>
      </c>
      <c r="Q9" s="9">
        <v>12894</v>
      </c>
      <c r="R9" s="9">
        <v>2258</v>
      </c>
      <c r="S9" s="9">
        <v>89619</v>
      </c>
      <c r="T9" s="3"/>
      <c r="U9" s="3"/>
      <c r="V9" s="3"/>
    </row>
    <row r="10" spans="1:22" ht="14.25" customHeight="1" x14ac:dyDescent="0.25">
      <c r="A10" s="12">
        <v>12</v>
      </c>
      <c r="B10" s="13" t="s">
        <v>19</v>
      </c>
      <c r="C10" s="13" t="s">
        <v>42</v>
      </c>
      <c r="D10" s="13" t="s">
        <v>43</v>
      </c>
      <c r="E10" s="13" t="s">
        <v>26</v>
      </c>
      <c r="F10" s="12" t="s">
        <v>35</v>
      </c>
      <c r="G10" s="14">
        <v>60</v>
      </c>
      <c r="H10" s="14">
        <v>60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1</v>
      </c>
      <c r="O10" s="8">
        <v>0.47920000000000001</v>
      </c>
      <c r="P10" s="9">
        <v>4988</v>
      </c>
      <c r="Q10" s="9">
        <v>11550</v>
      </c>
      <c r="R10" s="9">
        <v>2390</v>
      </c>
      <c r="S10" s="9">
        <v>98401</v>
      </c>
      <c r="T10" s="3"/>
      <c r="U10" s="3"/>
      <c r="V10" s="3"/>
    </row>
    <row r="11" spans="1:22" s="17" customFormat="1" ht="22.5" customHeight="1" x14ac:dyDescent="0.2">
      <c r="A11" s="12">
        <v>12</v>
      </c>
      <c r="B11" s="13" t="s">
        <v>19</v>
      </c>
      <c r="C11" s="13" t="s">
        <v>44</v>
      </c>
      <c r="D11" s="13" t="s">
        <v>45</v>
      </c>
      <c r="E11" s="13" t="s">
        <v>26</v>
      </c>
      <c r="F11" s="12" t="s">
        <v>46</v>
      </c>
      <c r="G11" s="14">
        <v>25</v>
      </c>
      <c r="H11" s="14">
        <v>25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5">
        <v>0.48220000000000002</v>
      </c>
      <c r="P11" s="16">
        <v>3021</v>
      </c>
      <c r="Q11" s="16">
        <v>6523</v>
      </c>
      <c r="R11" s="16">
        <v>1457</v>
      </c>
      <c r="S11" s="16">
        <v>50414</v>
      </c>
      <c r="T11" s="3"/>
      <c r="U11" s="3"/>
      <c r="V11" s="3"/>
    </row>
    <row r="12" spans="1:22" ht="14.25" customHeight="1" x14ac:dyDescent="0.25">
      <c r="A12" s="18">
        <v>12</v>
      </c>
      <c r="B12" s="19" t="s">
        <v>47</v>
      </c>
      <c r="C12" s="19" t="s">
        <v>48</v>
      </c>
      <c r="D12" s="19" t="s">
        <v>49</v>
      </c>
      <c r="E12" s="19" t="s">
        <v>50</v>
      </c>
      <c r="F12" s="18" t="s">
        <v>51</v>
      </c>
      <c r="G12" s="20">
        <v>407</v>
      </c>
      <c r="H12" s="21">
        <v>407</v>
      </c>
      <c r="I12" s="21">
        <v>10</v>
      </c>
      <c r="J12" s="21">
        <v>13</v>
      </c>
      <c r="K12" s="21">
        <v>8</v>
      </c>
      <c r="L12" s="21">
        <v>18</v>
      </c>
      <c r="M12" s="21">
        <v>49</v>
      </c>
      <c r="N12" s="21">
        <v>8</v>
      </c>
      <c r="O12" s="22">
        <v>1.22</v>
      </c>
      <c r="P12" s="21">
        <v>29844</v>
      </c>
      <c r="Q12" s="21">
        <v>135482</v>
      </c>
      <c r="R12" s="21">
        <v>36396.92</v>
      </c>
      <c r="S12" s="21">
        <v>403256</v>
      </c>
      <c r="T12" s="3"/>
      <c r="U12" s="3"/>
      <c r="V12" s="3"/>
    </row>
    <row r="13" spans="1:22" s="11" customFormat="1" ht="14.25" customHeight="1" x14ac:dyDescent="0.25">
      <c r="A13" s="18">
        <v>12</v>
      </c>
      <c r="B13" s="19" t="s">
        <v>47</v>
      </c>
      <c r="C13" s="19" t="s">
        <v>52</v>
      </c>
      <c r="D13" s="19" t="s">
        <v>53</v>
      </c>
      <c r="E13" s="19" t="s">
        <v>50</v>
      </c>
      <c r="F13" s="18" t="s">
        <v>54</v>
      </c>
      <c r="G13" s="18">
        <v>3</v>
      </c>
      <c r="H13" s="21">
        <v>210</v>
      </c>
      <c r="I13" s="21">
        <v>8</v>
      </c>
      <c r="J13" s="21">
        <v>5</v>
      </c>
      <c r="K13" s="21">
        <v>0</v>
      </c>
      <c r="L13" s="21">
        <v>0</v>
      </c>
      <c r="M13" s="21">
        <v>13</v>
      </c>
      <c r="N13" s="21">
        <v>9</v>
      </c>
      <c r="O13" s="22">
        <v>1.0531999999999999</v>
      </c>
      <c r="P13" s="21">
        <v>16200</v>
      </c>
      <c r="Q13" s="21">
        <v>65074</v>
      </c>
      <c r="R13" s="21">
        <v>17061.099999999999</v>
      </c>
      <c r="S13" s="21">
        <v>314515</v>
      </c>
      <c r="T13" s="10"/>
      <c r="U13" s="10"/>
      <c r="V13" s="10"/>
    </row>
    <row r="14" spans="1:22" ht="14.25" customHeight="1" x14ac:dyDescent="0.25">
      <c r="A14" s="23">
        <v>12</v>
      </c>
      <c r="B14" s="24" t="s">
        <v>47</v>
      </c>
      <c r="C14" s="24" t="s">
        <v>55</v>
      </c>
      <c r="D14" s="24" t="s">
        <v>56</v>
      </c>
      <c r="E14" s="24" t="s">
        <v>26</v>
      </c>
      <c r="F14" s="23" t="s">
        <v>30</v>
      </c>
      <c r="G14" s="23">
        <v>5</v>
      </c>
      <c r="H14" s="25">
        <v>109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5">
        <v>0</v>
      </c>
      <c r="O14" s="27">
        <v>0.49199999999999999</v>
      </c>
      <c r="P14" s="25">
        <v>7172</v>
      </c>
      <c r="Q14" s="25">
        <v>19152</v>
      </c>
      <c r="R14" s="25">
        <v>3528.75</v>
      </c>
      <c r="S14" s="25">
        <v>180112</v>
      </c>
      <c r="T14" s="3"/>
      <c r="U14" s="3"/>
      <c r="V14" s="3"/>
    </row>
    <row r="15" spans="1:22" ht="14.25" customHeight="1" x14ac:dyDescent="0.25">
      <c r="A15" s="23">
        <v>12</v>
      </c>
      <c r="B15" s="24" t="s">
        <v>47</v>
      </c>
      <c r="C15" s="24" t="s">
        <v>57</v>
      </c>
      <c r="D15" s="24" t="s">
        <v>58</v>
      </c>
      <c r="E15" s="24" t="s">
        <v>26</v>
      </c>
      <c r="F15" s="23" t="s">
        <v>30</v>
      </c>
      <c r="G15" s="23">
        <v>5</v>
      </c>
      <c r="H15" s="25">
        <v>85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5">
        <v>0</v>
      </c>
      <c r="O15" s="27">
        <v>0.52049999999999996</v>
      </c>
      <c r="P15" s="25">
        <v>10038</v>
      </c>
      <c r="Q15" s="25">
        <v>27815</v>
      </c>
      <c r="R15" s="25">
        <v>5224.88</v>
      </c>
      <c r="S15" s="25">
        <v>162121</v>
      </c>
      <c r="T15" s="3"/>
      <c r="U15" s="3"/>
      <c r="V15" s="3"/>
    </row>
    <row r="16" spans="1:22" ht="14.25" customHeight="1" x14ac:dyDescent="0.25">
      <c r="A16" s="23">
        <v>12</v>
      </c>
      <c r="B16" s="24" t="s">
        <v>47</v>
      </c>
      <c r="C16" s="24" t="s">
        <v>59</v>
      </c>
      <c r="D16" s="24" t="s">
        <v>60</v>
      </c>
      <c r="E16" s="24" t="s">
        <v>26</v>
      </c>
      <c r="F16" s="23" t="s">
        <v>35</v>
      </c>
      <c r="G16" s="23">
        <v>6</v>
      </c>
      <c r="H16" s="25">
        <v>37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5">
        <v>0</v>
      </c>
      <c r="O16" s="27">
        <v>0.47289999999999999</v>
      </c>
      <c r="P16" s="25">
        <v>4037</v>
      </c>
      <c r="Q16" s="25">
        <v>11355</v>
      </c>
      <c r="R16" s="25">
        <v>1908.96</v>
      </c>
      <c r="S16" s="25">
        <v>83600</v>
      </c>
      <c r="T16" s="3"/>
      <c r="U16" s="3"/>
      <c r="V16" s="3"/>
    </row>
    <row r="17" spans="1:22" ht="14.25" customHeight="1" x14ac:dyDescent="0.25">
      <c r="A17" s="23">
        <v>12</v>
      </c>
      <c r="B17" s="24" t="s">
        <v>47</v>
      </c>
      <c r="C17" s="24" t="s">
        <v>61</v>
      </c>
      <c r="D17" s="24" t="s">
        <v>62</v>
      </c>
      <c r="E17" s="24" t="s">
        <v>26</v>
      </c>
      <c r="F17" s="23" t="s">
        <v>35</v>
      </c>
      <c r="G17" s="23">
        <v>6</v>
      </c>
      <c r="H17" s="25">
        <v>34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5">
        <v>0</v>
      </c>
      <c r="O17" s="27">
        <v>0.51859999999999995</v>
      </c>
      <c r="P17" s="25">
        <v>2912</v>
      </c>
      <c r="Q17" s="25">
        <v>8150</v>
      </c>
      <c r="R17" s="25">
        <v>1510.28</v>
      </c>
      <c r="S17" s="25">
        <v>67885</v>
      </c>
      <c r="T17" s="3"/>
      <c r="U17" s="3"/>
      <c r="V17" s="3"/>
    </row>
    <row r="18" spans="1:22" ht="14.25" customHeight="1" x14ac:dyDescent="0.25">
      <c r="A18" s="23">
        <v>12</v>
      </c>
      <c r="B18" s="24" t="s">
        <v>47</v>
      </c>
      <c r="C18" s="24" t="s">
        <v>63</v>
      </c>
      <c r="D18" s="24" t="s">
        <v>64</v>
      </c>
      <c r="E18" s="24" t="s">
        <v>26</v>
      </c>
      <c r="F18" s="23" t="s">
        <v>35</v>
      </c>
      <c r="G18" s="23">
        <v>6</v>
      </c>
      <c r="H18" s="25">
        <v>68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5">
        <v>0</v>
      </c>
      <c r="O18" s="27">
        <v>0.51400000000000001</v>
      </c>
      <c r="P18" s="25">
        <v>6262</v>
      </c>
      <c r="Q18" s="25">
        <v>17111</v>
      </c>
      <c r="R18" s="25">
        <v>3218.79</v>
      </c>
      <c r="S18" s="25">
        <v>123325</v>
      </c>
      <c r="T18" s="3"/>
      <c r="U18" s="3"/>
      <c r="V18" s="3"/>
    </row>
    <row r="19" spans="1:22" ht="25.5" customHeight="1" x14ac:dyDescent="0.25">
      <c r="A19" s="23">
        <v>12</v>
      </c>
      <c r="B19" s="24" t="s">
        <v>47</v>
      </c>
      <c r="C19" s="24" t="s">
        <v>65</v>
      </c>
      <c r="D19" s="24" t="s">
        <v>66</v>
      </c>
      <c r="E19" s="24" t="s">
        <v>26</v>
      </c>
      <c r="F19" s="23" t="s">
        <v>35</v>
      </c>
      <c r="G19" s="23">
        <v>6</v>
      </c>
      <c r="H19" s="25">
        <v>44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5">
        <v>0</v>
      </c>
      <c r="O19" s="27">
        <v>0.53969999999999996</v>
      </c>
      <c r="P19" s="25">
        <v>4882</v>
      </c>
      <c r="Q19" s="25">
        <v>13615</v>
      </c>
      <c r="R19" s="25">
        <v>2634.68</v>
      </c>
      <c r="S19" s="25">
        <v>92903</v>
      </c>
      <c r="T19" s="3"/>
      <c r="U19" s="3"/>
      <c r="V19" s="3"/>
    </row>
    <row r="20" spans="1:22" ht="14.25" customHeight="1" x14ac:dyDescent="0.25">
      <c r="A20" s="23">
        <v>12</v>
      </c>
      <c r="B20" s="24" t="s">
        <v>47</v>
      </c>
      <c r="C20" s="24" t="s">
        <v>67</v>
      </c>
      <c r="D20" s="24" t="s">
        <v>68</v>
      </c>
      <c r="E20" s="24" t="s">
        <v>26</v>
      </c>
      <c r="F20" s="23" t="s">
        <v>35</v>
      </c>
      <c r="G20" s="23">
        <v>6</v>
      </c>
      <c r="H20" s="25">
        <v>82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5">
        <v>0</v>
      </c>
      <c r="O20" s="27">
        <v>0.49120000000000003</v>
      </c>
      <c r="P20" s="25">
        <v>10202</v>
      </c>
      <c r="Q20" s="25">
        <v>26733</v>
      </c>
      <c r="R20" s="25">
        <v>5011.51</v>
      </c>
      <c r="S20" s="25">
        <v>127928</v>
      </c>
      <c r="T20" s="3"/>
      <c r="U20" s="3"/>
      <c r="V20" s="3"/>
    </row>
    <row r="21" spans="1:22" ht="14.25" customHeight="1" x14ac:dyDescent="0.25">
      <c r="A21" s="23">
        <v>12</v>
      </c>
      <c r="B21" s="24" t="s">
        <v>47</v>
      </c>
      <c r="C21" s="24" t="s">
        <v>69</v>
      </c>
      <c r="D21" s="24" t="s">
        <v>70</v>
      </c>
      <c r="E21" s="24" t="s">
        <v>26</v>
      </c>
      <c r="F21" s="23" t="s">
        <v>35</v>
      </c>
      <c r="G21" s="23">
        <v>6</v>
      </c>
      <c r="H21" s="25">
        <v>36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5">
        <v>0</v>
      </c>
      <c r="O21" s="27">
        <v>0.50170000000000003</v>
      </c>
      <c r="P21" s="25">
        <v>4212</v>
      </c>
      <c r="Q21" s="25">
        <v>11607</v>
      </c>
      <c r="R21" s="25">
        <v>2113.25</v>
      </c>
      <c r="S21" s="25">
        <v>115439</v>
      </c>
      <c r="T21" s="3"/>
      <c r="U21" s="3"/>
      <c r="V21" s="3"/>
    </row>
    <row r="22" spans="1:22" ht="14.25" customHeight="1" x14ac:dyDescent="0.25">
      <c r="A22" s="23">
        <v>12</v>
      </c>
      <c r="B22" s="24" t="s">
        <v>47</v>
      </c>
      <c r="C22" s="24" t="s">
        <v>71</v>
      </c>
      <c r="D22" s="24" t="s">
        <v>72</v>
      </c>
      <c r="E22" s="24" t="s">
        <v>26</v>
      </c>
      <c r="F22" s="23" t="s">
        <v>35</v>
      </c>
      <c r="G22" s="23">
        <v>6</v>
      </c>
      <c r="H22" s="25">
        <v>42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5">
        <v>0</v>
      </c>
      <c r="O22" s="27">
        <v>0.44919999999999999</v>
      </c>
      <c r="P22" s="25">
        <v>5033</v>
      </c>
      <c r="Q22" s="25">
        <v>14568</v>
      </c>
      <c r="R22" s="25">
        <v>2260.89</v>
      </c>
      <c r="S22" s="25">
        <v>87783</v>
      </c>
      <c r="T22" s="3"/>
      <c r="U22" s="3"/>
      <c r="V22" s="3"/>
    </row>
    <row r="23" spans="1:22" ht="14.25" customHeight="1" x14ac:dyDescent="0.25">
      <c r="A23" s="23">
        <v>12</v>
      </c>
      <c r="B23" s="24" t="s">
        <v>47</v>
      </c>
      <c r="C23" s="24" t="s">
        <v>73</v>
      </c>
      <c r="D23" s="24" t="s">
        <v>74</v>
      </c>
      <c r="E23" s="24" t="s">
        <v>26</v>
      </c>
      <c r="F23" s="23" t="s">
        <v>35</v>
      </c>
      <c r="G23" s="23">
        <v>6</v>
      </c>
      <c r="H23" s="25">
        <v>38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5">
        <v>0</v>
      </c>
      <c r="O23" s="27">
        <v>0.52200000000000002</v>
      </c>
      <c r="P23" s="25">
        <v>3486</v>
      </c>
      <c r="Q23" s="25">
        <v>8732</v>
      </c>
      <c r="R23" s="25">
        <v>1819.78</v>
      </c>
      <c r="S23" s="25">
        <v>58372</v>
      </c>
      <c r="T23" s="3"/>
      <c r="U23" s="3"/>
      <c r="V23" s="3"/>
    </row>
    <row r="24" spans="1:22" ht="14.25" customHeight="1" x14ac:dyDescent="0.25">
      <c r="A24" s="23">
        <v>12</v>
      </c>
      <c r="B24" s="24" t="s">
        <v>47</v>
      </c>
      <c r="C24" s="24" t="s">
        <v>75</v>
      </c>
      <c r="D24" s="24" t="s">
        <v>76</v>
      </c>
      <c r="E24" s="24" t="s">
        <v>26</v>
      </c>
      <c r="F24" s="23" t="s">
        <v>35</v>
      </c>
      <c r="G24" s="23">
        <v>6</v>
      </c>
      <c r="H24" s="25">
        <v>35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5">
        <v>0</v>
      </c>
      <c r="O24" s="27">
        <v>0.5</v>
      </c>
      <c r="P24" s="25">
        <v>3791</v>
      </c>
      <c r="Q24" s="25">
        <v>10021</v>
      </c>
      <c r="R24" s="25">
        <v>1895.49</v>
      </c>
      <c r="S24" s="25">
        <v>97210</v>
      </c>
      <c r="T24" s="3"/>
      <c r="U24" s="3"/>
      <c r="V24" s="3"/>
    </row>
    <row r="25" spans="1:22" ht="14.25" customHeight="1" x14ac:dyDescent="0.25">
      <c r="A25" s="23">
        <v>12</v>
      </c>
      <c r="B25" s="24" t="s">
        <v>77</v>
      </c>
      <c r="C25" s="24" t="s">
        <v>78</v>
      </c>
      <c r="D25" s="24" t="s">
        <v>79</v>
      </c>
      <c r="E25" s="24" t="s">
        <v>50</v>
      </c>
      <c r="F25" s="23" t="s">
        <v>51</v>
      </c>
      <c r="G25" s="23">
        <v>2</v>
      </c>
      <c r="H25" s="25">
        <v>504</v>
      </c>
      <c r="I25" s="25">
        <v>20</v>
      </c>
      <c r="J25" s="25">
        <v>16</v>
      </c>
      <c r="K25" s="25">
        <v>0</v>
      </c>
      <c r="L25" s="25">
        <v>16</v>
      </c>
      <c r="M25" s="25">
        <v>52</v>
      </c>
      <c r="N25" s="25">
        <v>8</v>
      </c>
      <c r="O25" s="27">
        <v>1.2776000000000001</v>
      </c>
      <c r="P25" s="25">
        <v>31566</v>
      </c>
      <c r="Q25" s="25">
        <v>180322</v>
      </c>
      <c r="R25" s="25">
        <v>40328</v>
      </c>
      <c r="S25" s="25">
        <v>458104</v>
      </c>
      <c r="T25" s="3"/>
      <c r="U25" s="3"/>
      <c r="V25" s="3"/>
    </row>
    <row r="26" spans="1:22" ht="27" customHeight="1" x14ac:dyDescent="0.25">
      <c r="A26" s="23">
        <v>12</v>
      </c>
      <c r="B26" s="24" t="s">
        <v>77</v>
      </c>
      <c r="C26" s="24" t="s">
        <v>80</v>
      </c>
      <c r="D26" s="24" t="s">
        <v>81</v>
      </c>
      <c r="E26" s="24" t="s">
        <v>26</v>
      </c>
      <c r="F26" s="23" t="s">
        <v>27</v>
      </c>
      <c r="G26" s="23">
        <v>4</v>
      </c>
      <c r="H26" s="25">
        <v>80</v>
      </c>
      <c r="I26" s="25">
        <v>0</v>
      </c>
      <c r="J26" s="25">
        <v>1</v>
      </c>
      <c r="K26" s="25">
        <v>0</v>
      </c>
      <c r="L26" s="25">
        <v>0</v>
      </c>
      <c r="M26" s="25">
        <v>1</v>
      </c>
      <c r="N26" s="25">
        <v>2</v>
      </c>
      <c r="O26" s="27">
        <v>0.63770000000000004</v>
      </c>
      <c r="P26" s="25">
        <v>6968</v>
      </c>
      <c r="Q26" s="25">
        <v>27050</v>
      </c>
      <c r="R26" s="25">
        <v>4441.8</v>
      </c>
      <c r="S26" s="25">
        <v>107245</v>
      </c>
      <c r="T26" s="3"/>
      <c r="U26" s="3"/>
      <c r="V26" s="3"/>
    </row>
    <row r="27" spans="1:22" ht="14.25" customHeight="1" x14ac:dyDescent="0.25">
      <c r="A27" s="23">
        <v>12</v>
      </c>
      <c r="B27" s="24" t="s">
        <v>77</v>
      </c>
      <c r="C27" s="24" t="s">
        <v>82</v>
      </c>
      <c r="D27" s="24" t="s">
        <v>83</v>
      </c>
      <c r="E27" s="24" t="s">
        <v>26</v>
      </c>
      <c r="F27" s="23" t="s">
        <v>30</v>
      </c>
      <c r="G27" s="23">
        <v>5</v>
      </c>
      <c r="H27" s="25">
        <v>104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1</v>
      </c>
      <c r="O27" s="27">
        <v>0.54449999999999998</v>
      </c>
      <c r="P27" s="25">
        <v>6045</v>
      </c>
      <c r="Q27" s="25">
        <v>20584</v>
      </c>
      <c r="R27" s="25">
        <v>3291.64</v>
      </c>
      <c r="S27" s="25">
        <v>152967</v>
      </c>
      <c r="T27" s="3"/>
      <c r="U27" s="3"/>
      <c r="V27" s="3"/>
    </row>
    <row r="28" spans="1:22" ht="14.25" customHeight="1" x14ac:dyDescent="0.25">
      <c r="A28" s="23">
        <v>12</v>
      </c>
      <c r="B28" s="24" t="s">
        <v>77</v>
      </c>
      <c r="C28" s="24" t="s">
        <v>84</v>
      </c>
      <c r="D28" s="24" t="s">
        <v>85</v>
      </c>
      <c r="E28" s="24" t="s">
        <v>26</v>
      </c>
      <c r="F28" s="23" t="s">
        <v>35</v>
      </c>
      <c r="G28" s="23">
        <v>6</v>
      </c>
      <c r="H28" s="25">
        <v>32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7">
        <v>0.50480000000000003</v>
      </c>
      <c r="P28" s="25">
        <v>1861</v>
      </c>
      <c r="Q28" s="25">
        <v>5647</v>
      </c>
      <c r="R28" s="25">
        <v>939.48699999999997</v>
      </c>
      <c r="S28" s="25">
        <v>46032</v>
      </c>
      <c r="T28" s="3"/>
      <c r="U28" s="3"/>
      <c r="V28" s="3"/>
    </row>
    <row r="29" spans="1:22" ht="14.25" customHeight="1" x14ac:dyDescent="0.25">
      <c r="A29" s="23">
        <v>12</v>
      </c>
      <c r="B29" s="24" t="s">
        <v>77</v>
      </c>
      <c r="C29" s="24" t="s">
        <v>86</v>
      </c>
      <c r="D29" s="24" t="s">
        <v>87</v>
      </c>
      <c r="E29" s="24" t="s">
        <v>26</v>
      </c>
      <c r="F29" s="23" t="s">
        <v>35</v>
      </c>
      <c r="G29" s="23">
        <v>6</v>
      </c>
      <c r="H29" s="25">
        <v>30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7">
        <v>0.54369999999999996</v>
      </c>
      <c r="P29" s="25">
        <v>2722</v>
      </c>
      <c r="Q29" s="25">
        <v>7417</v>
      </c>
      <c r="R29" s="25">
        <v>1479.93</v>
      </c>
      <c r="S29" s="25">
        <v>67196</v>
      </c>
      <c r="T29" s="3"/>
      <c r="U29" s="3"/>
      <c r="V29" s="3"/>
    </row>
    <row r="30" spans="1:22" ht="14.25" customHeight="1" x14ac:dyDescent="0.25">
      <c r="A30" s="23">
        <v>12</v>
      </c>
      <c r="B30" s="24" t="s">
        <v>77</v>
      </c>
      <c r="C30" s="24" t="s">
        <v>88</v>
      </c>
      <c r="D30" s="24" t="s">
        <v>89</v>
      </c>
      <c r="E30" s="24" t="s">
        <v>26</v>
      </c>
      <c r="F30" s="23" t="s">
        <v>35</v>
      </c>
      <c r="G30" s="23">
        <v>6</v>
      </c>
      <c r="H30" s="25">
        <v>30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7">
        <v>0.48730000000000001</v>
      </c>
      <c r="P30" s="25">
        <v>2514</v>
      </c>
      <c r="Q30" s="25">
        <v>7196</v>
      </c>
      <c r="R30" s="25">
        <v>1225.19</v>
      </c>
      <c r="S30" s="25">
        <v>84247</v>
      </c>
      <c r="T30" s="3"/>
      <c r="U30" s="3"/>
      <c r="V30" s="3"/>
    </row>
    <row r="31" spans="1:22" ht="14.25" customHeight="1" x14ac:dyDescent="0.25">
      <c r="A31" s="23">
        <v>12</v>
      </c>
      <c r="B31" s="24" t="s">
        <v>77</v>
      </c>
      <c r="C31" s="24" t="s">
        <v>90</v>
      </c>
      <c r="D31" s="24" t="s">
        <v>91</v>
      </c>
      <c r="E31" s="24" t="s">
        <v>26</v>
      </c>
      <c r="F31" s="23" t="s">
        <v>35</v>
      </c>
      <c r="G31" s="23">
        <v>6</v>
      </c>
      <c r="H31" s="25">
        <v>42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7">
        <v>0.50829999999999997</v>
      </c>
      <c r="P31" s="25">
        <v>4274</v>
      </c>
      <c r="Q31" s="25">
        <v>13447</v>
      </c>
      <c r="R31" s="25">
        <v>2172.0100000000002</v>
      </c>
      <c r="S31" s="25">
        <v>88257</v>
      </c>
      <c r="T31" s="3"/>
      <c r="U31" s="3"/>
      <c r="V31" s="3"/>
    </row>
    <row r="32" spans="1:22" ht="14.25" customHeight="1" x14ac:dyDescent="0.25">
      <c r="A32" s="23">
        <v>12</v>
      </c>
      <c r="B32" s="24" t="s">
        <v>77</v>
      </c>
      <c r="C32" s="24" t="s">
        <v>92</v>
      </c>
      <c r="D32" s="24" t="s">
        <v>93</v>
      </c>
      <c r="E32" s="24" t="s">
        <v>26</v>
      </c>
      <c r="F32" s="23" t="s">
        <v>35</v>
      </c>
      <c r="G32" s="23">
        <v>6</v>
      </c>
      <c r="H32" s="25">
        <v>30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7">
        <v>0.5252</v>
      </c>
      <c r="P32" s="25">
        <v>1581</v>
      </c>
      <c r="Q32" s="25">
        <v>4748</v>
      </c>
      <c r="R32" s="25">
        <v>829.74900000000002</v>
      </c>
      <c r="S32" s="25">
        <v>54450</v>
      </c>
      <c r="T32" s="3"/>
      <c r="U32" s="3"/>
      <c r="V32" s="3"/>
    </row>
    <row r="33" spans="1:22" ht="14.25" customHeight="1" x14ac:dyDescent="0.25">
      <c r="A33" s="23">
        <v>12</v>
      </c>
      <c r="B33" s="24" t="s">
        <v>77</v>
      </c>
      <c r="C33" s="24" t="s">
        <v>94</v>
      </c>
      <c r="D33" s="24" t="s">
        <v>95</v>
      </c>
      <c r="E33" s="24" t="s">
        <v>26</v>
      </c>
      <c r="F33" s="23" t="s">
        <v>35</v>
      </c>
      <c r="G33" s="23">
        <v>6</v>
      </c>
      <c r="H33" s="25">
        <v>30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7">
        <v>0.48820000000000002</v>
      </c>
      <c r="P33" s="25">
        <v>1652</v>
      </c>
      <c r="Q33" s="25">
        <v>5313</v>
      </c>
      <c r="R33" s="25">
        <v>806.52300000000002</v>
      </c>
      <c r="S33" s="25">
        <v>45095</v>
      </c>
      <c r="T33" s="3"/>
      <c r="U33" s="3"/>
      <c r="V33" s="3"/>
    </row>
    <row r="34" spans="1:22" ht="14.25" customHeight="1" x14ac:dyDescent="0.25">
      <c r="A34" s="23">
        <v>12</v>
      </c>
      <c r="B34" s="24" t="s">
        <v>77</v>
      </c>
      <c r="C34" s="24" t="s">
        <v>96</v>
      </c>
      <c r="D34" s="24" t="s">
        <v>97</v>
      </c>
      <c r="E34" s="24" t="s">
        <v>26</v>
      </c>
      <c r="F34" s="23" t="s">
        <v>35</v>
      </c>
      <c r="G34" s="23">
        <v>6</v>
      </c>
      <c r="H34" s="25">
        <v>49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7">
        <v>0.4924</v>
      </c>
      <c r="P34" s="25">
        <v>6002</v>
      </c>
      <c r="Q34" s="25">
        <v>18789</v>
      </c>
      <c r="R34" s="25">
        <v>2954.85</v>
      </c>
      <c r="S34" s="25">
        <v>112425</v>
      </c>
      <c r="T34" s="3"/>
      <c r="U34" s="3"/>
      <c r="V34" s="3"/>
    </row>
    <row r="35" spans="1:22" ht="14.25" customHeight="1" x14ac:dyDescent="0.25">
      <c r="A35" s="23">
        <v>12</v>
      </c>
      <c r="B35" s="24" t="s">
        <v>77</v>
      </c>
      <c r="C35" s="24" t="s">
        <v>98</v>
      </c>
      <c r="D35" s="24" t="s">
        <v>99</v>
      </c>
      <c r="E35" s="24" t="s">
        <v>26</v>
      </c>
      <c r="F35" s="23" t="s">
        <v>35</v>
      </c>
      <c r="G35" s="23">
        <v>6</v>
      </c>
      <c r="H35" s="25">
        <v>62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1</v>
      </c>
      <c r="O35" s="27">
        <v>0.55149999999999999</v>
      </c>
      <c r="P35" s="25">
        <v>5946</v>
      </c>
      <c r="Q35" s="25">
        <v>21408</v>
      </c>
      <c r="R35" s="25">
        <v>3276.74</v>
      </c>
      <c r="S35" s="25">
        <v>81472</v>
      </c>
      <c r="T35" s="3"/>
      <c r="U35" s="3"/>
      <c r="V35" s="3"/>
    </row>
    <row r="36" spans="1:22" ht="14.25" customHeight="1" x14ac:dyDescent="0.25">
      <c r="A36" s="23">
        <v>12</v>
      </c>
      <c r="B36" s="24" t="s">
        <v>77</v>
      </c>
      <c r="C36" s="24" t="s">
        <v>100</v>
      </c>
      <c r="D36" s="24" t="s">
        <v>101</v>
      </c>
      <c r="E36" s="24" t="s">
        <v>26</v>
      </c>
      <c r="F36" s="23" t="s">
        <v>35</v>
      </c>
      <c r="G36" s="23">
        <v>6</v>
      </c>
      <c r="H36" s="25">
        <v>46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7">
        <v>0.48730000000000001</v>
      </c>
      <c r="P36" s="25">
        <v>3657</v>
      </c>
      <c r="Q36" s="25">
        <v>11049</v>
      </c>
      <c r="R36" s="25">
        <v>1782</v>
      </c>
      <c r="S36" s="25">
        <v>94174</v>
      </c>
      <c r="T36" s="3"/>
      <c r="U36" s="3"/>
      <c r="V36" s="3"/>
    </row>
    <row r="37" spans="1:22" ht="14.25" customHeight="1" x14ac:dyDescent="0.25">
      <c r="A37" s="23">
        <v>12</v>
      </c>
      <c r="B37" s="24" t="s">
        <v>102</v>
      </c>
      <c r="C37" s="24" t="s">
        <v>103</v>
      </c>
      <c r="D37" s="24" t="s">
        <v>104</v>
      </c>
      <c r="E37" s="24" t="s">
        <v>50</v>
      </c>
      <c r="F37" s="23" t="s">
        <v>51</v>
      </c>
      <c r="G37" s="23">
        <v>2</v>
      </c>
      <c r="H37" s="21">
        <v>448</v>
      </c>
      <c r="I37" s="21">
        <v>14</v>
      </c>
      <c r="J37" s="21">
        <v>10</v>
      </c>
      <c r="K37" s="21">
        <v>11</v>
      </c>
      <c r="L37" s="21">
        <v>10</v>
      </c>
      <c r="M37" s="21">
        <v>45</v>
      </c>
      <c r="N37" s="21">
        <v>10</v>
      </c>
      <c r="O37" s="22">
        <v>1.3301000000000001</v>
      </c>
      <c r="P37" s="21">
        <v>35962</v>
      </c>
      <c r="Q37" s="21">
        <v>167372</v>
      </c>
      <c r="R37" s="21">
        <v>47833.3</v>
      </c>
      <c r="S37" s="21">
        <v>565664</v>
      </c>
      <c r="T37" s="3"/>
      <c r="U37" s="3"/>
      <c r="V37" s="3"/>
    </row>
    <row r="38" spans="1:22" ht="14.25" customHeight="1" x14ac:dyDescent="0.25">
      <c r="A38" s="23">
        <v>12</v>
      </c>
      <c r="B38" s="24" t="s">
        <v>102</v>
      </c>
      <c r="C38" s="24" t="s">
        <v>105</v>
      </c>
      <c r="D38" s="24" t="s">
        <v>106</v>
      </c>
      <c r="E38" s="24" t="s">
        <v>26</v>
      </c>
      <c r="F38" s="23" t="s">
        <v>27</v>
      </c>
      <c r="G38" s="23">
        <v>4</v>
      </c>
      <c r="H38" s="25">
        <v>90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2</v>
      </c>
      <c r="O38" s="27">
        <v>0.60440000000000005</v>
      </c>
      <c r="P38" s="25">
        <v>7595</v>
      </c>
      <c r="Q38" s="25">
        <v>21416</v>
      </c>
      <c r="R38" s="25">
        <v>4590.3500000000004</v>
      </c>
      <c r="S38" s="25">
        <v>185480</v>
      </c>
      <c r="T38" s="3"/>
      <c r="U38" s="3"/>
      <c r="V38" s="3"/>
    </row>
    <row r="39" spans="1:22" ht="14.25" customHeight="1" x14ac:dyDescent="0.25">
      <c r="A39" s="23">
        <v>12</v>
      </c>
      <c r="B39" s="24" t="s">
        <v>102</v>
      </c>
      <c r="C39" s="24" t="s">
        <v>107</v>
      </c>
      <c r="D39" s="24" t="s">
        <v>108</v>
      </c>
      <c r="E39" s="24" t="s">
        <v>26</v>
      </c>
      <c r="F39" s="23" t="s">
        <v>30</v>
      </c>
      <c r="G39" s="23">
        <v>5</v>
      </c>
      <c r="H39" s="25">
        <v>30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7">
        <v>0.52310000000000001</v>
      </c>
      <c r="P39" s="25">
        <v>2960</v>
      </c>
      <c r="Q39" s="25">
        <v>8892</v>
      </c>
      <c r="R39" s="25">
        <v>1548.33</v>
      </c>
      <c r="S39" s="25">
        <v>105533</v>
      </c>
      <c r="T39" s="3"/>
      <c r="U39" s="3"/>
      <c r="V39" s="3"/>
    </row>
    <row r="40" spans="1:22" ht="14.25" customHeight="1" x14ac:dyDescent="0.25">
      <c r="A40" s="23">
        <v>12</v>
      </c>
      <c r="B40" s="24" t="s">
        <v>102</v>
      </c>
      <c r="C40" s="24" t="s">
        <v>109</v>
      </c>
      <c r="D40" s="24" t="s">
        <v>110</v>
      </c>
      <c r="E40" s="24" t="s">
        <v>26</v>
      </c>
      <c r="F40" s="23" t="s">
        <v>35</v>
      </c>
      <c r="G40" s="23">
        <v>6</v>
      </c>
      <c r="H40" s="25">
        <v>30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7">
        <v>0.5484</v>
      </c>
      <c r="P40" s="25">
        <v>1639</v>
      </c>
      <c r="Q40" s="25">
        <v>3941</v>
      </c>
      <c r="R40" s="25">
        <v>898.85699999999997</v>
      </c>
      <c r="S40" s="25">
        <v>75342</v>
      </c>
      <c r="T40" s="3"/>
      <c r="U40" s="3"/>
      <c r="V40" s="3"/>
    </row>
    <row r="41" spans="1:22" ht="14.25" customHeight="1" x14ac:dyDescent="0.25">
      <c r="A41" s="23">
        <v>12</v>
      </c>
      <c r="B41" s="24" t="s">
        <v>102</v>
      </c>
      <c r="C41" s="24" t="s">
        <v>111</v>
      </c>
      <c r="D41" s="24" t="s">
        <v>112</v>
      </c>
      <c r="E41" s="24" t="s">
        <v>26</v>
      </c>
      <c r="F41" s="23" t="s">
        <v>35</v>
      </c>
      <c r="G41" s="23">
        <v>6</v>
      </c>
      <c r="H41" s="25">
        <v>30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7">
        <v>0.4899</v>
      </c>
      <c r="P41" s="25">
        <v>2924</v>
      </c>
      <c r="Q41" s="25">
        <v>6983</v>
      </c>
      <c r="R41" s="25">
        <v>1425.7</v>
      </c>
      <c r="S41" s="25">
        <v>92059</v>
      </c>
      <c r="T41" s="3"/>
      <c r="U41" s="3"/>
      <c r="V41" s="3"/>
    </row>
    <row r="42" spans="1:22" ht="14.25" customHeight="1" x14ac:dyDescent="0.25">
      <c r="A42" s="23">
        <v>12</v>
      </c>
      <c r="B42" s="24" t="s">
        <v>102</v>
      </c>
      <c r="C42" s="24" t="s">
        <v>113</v>
      </c>
      <c r="D42" s="24" t="s">
        <v>114</v>
      </c>
      <c r="E42" s="24" t="s">
        <v>26</v>
      </c>
      <c r="F42" s="23" t="s">
        <v>35</v>
      </c>
      <c r="G42" s="23">
        <v>6</v>
      </c>
      <c r="H42" s="25">
        <v>30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7">
        <v>0.50800000000000001</v>
      </c>
      <c r="P42" s="25">
        <v>2722</v>
      </c>
      <c r="Q42" s="25">
        <v>6718</v>
      </c>
      <c r="R42" s="25">
        <v>1382.89</v>
      </c>
      <c r="S42" s="25">
        <v>77921</v>
      </c>
      <c r="T42" s="3"/>
      <c r="U42" s="3"/>
      <c r="V42" s="3"/>
    </row>
    <row r="43" spans="1:22" ht="14.25" customHeight="1" x14ac:dyDescent="0.25">
      <c r="A43" s="23">
        <v>12</v>
      </c>
      <c r="B43" s="24" t="s">
        <v>102</v>
      </c>
      <c r="C43" s="24" t="s">
        <v>115</v>
      </c>
      <c r="D43" s="24" t="s">
        <v>116</v>
      </c>
      <c r="E43" s="24" t="s">
        <v>26</v>
      </c>
      <c r="F43" s="23" t="s">
        <v>35</v>
      </c>
      <c r="G43" s="23">
        <v>6</v>
      </c>
      <c r="H43" s="25">
        <v>30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7">
        <v>0.49930000000000002</v>
      </c>
      <c r="P43" s="25">
        <v>4057</v>
      </c>
      <c r="Q43" s="25">
        <v>10200</v>
      </c>
      <c r="R43" s="25">
        <v>2025.79</v>
      </c>
      <c r="S43" s="25">
        <v>117423</v>
      </c>
      <c r="T43" s="3"/>
      <c r="U43" s="3"/>
      <c r="V43" s="3"/>
    </row>
    <row r="44" spans="1:22" ht="14.25" customHeight="1" x14ac:dyDescent="0.25">
      <c r="A44" s="23">
        <v>12</v>
      </c>
      <c r="B44" s="24" t="s">
        <v>102</v>
      </c>
      <c r="C44" s="24" t="s">
        <v>117</v>
      </c>
      <c r="D44" s="24" t="s">
        <v>118</v>
      </c>
      <c r="E44" s="24" t="s">
        <v>26</v>
      </c>
      <c r="F44" s="23" t="s">
        <v>35</v>
      </c>
      <c r="G44" s="23">
        <v>6</v>
      </c>
      <c r="H44" s="25">
        <v>30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1</v>
      </c>
      <c r="O44" s="27">
        <v>0.52859999999999996</v>
      </c>
      <c r="P44" s="25">
        <v>2995</v>
      </c>
      <c r="Q44" s="25">
        <v>6693</v>
      </c>
      <c r="R44" s="25">
        <v>1583.17</v>
      </c>
      <c r="S44" s="25">
        <v>86955</v>
      </c>
      <c r="T44" s="3"/>
      <c r="U44" s="3"/>
      <c r="V44" s="3"/>
    </row>
    <row r="45" spans="1:22" ht="14.25" customHeight="1" x14ac:dyDescent="0.25">
      <c r="A45" s="23">
        <v>12</v>
      </c>
      <c r="B45" s="24" t="s">
        <v>102</v>
      </c>
      <c r="C45" s="24" t="s">
        <v>119</v>
      </c>
      <c r="D45" s="24" t="s">
        <v>120</v>
      </c>
      <c r="E45" s="24" t="s">
        <v>26</v>
      </c>
      <c r="F45" s="23" t="s">
        <v>35</v>
      </c>
      <c r="G45" s="23">
        <v>6</v>
      </c>
      <c r="H45" s="25">
        <v>30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7">
        <v>0.50109999999999999</v>
      </c>
      <c r="P45" s="25">
        <v>4433</v>
      </c>
      <c r="Q45" s="25">
        <v>11869</v>
      </c>
      <c r="R45" s="25">
        <v>2221.29</v>
      </c>
      <c r="S45" s="25">
        <v>99671</v>
      </c>
      <c r="T45" s="3"/>
      <c r="U45" s="3"/>
      <c r="V45" s="3"/>
    </row>
    <row r="46" spans="1:22" ht="14.25" customHeight="1" x14ac:dyDescent="0.25">
      <c r="A46" s="23">
        <v>12</v>
      </c>
      <c r="B46" s="24" t="s">
        <v>102</v>
      </c>
      <c r="C46" s="24" t="s">
        <v>121</v>
      </c>
      <c r="D46" s="24" t="s">
        <v>122</v>
      </c>
      <c r="E46" s="24" t="s">
        <v>26</v>
      </c>
      <c r="F46" s="23" t="s">
        <v>35</v>
      </c>
      <c r="G46" s="23">
        <v>6</v>
      </c>
      <c r="H46" s="25">
        <v>30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5">
        <v>1</v>
      </c>
      <c r="O46" s="27">
        <v>0.50319999999999998</v>
      </c>
      <c r="P46" s="25">
        <v>2493</v>
      </c>
      <c r="Q46" s="25">
        <v>5638</v>
      </c>
      <c r="R46" s="25">
        <v>1254.42</v>
      </c>
      <c r="S46" s="25">
        <v>51500</v>
      </c>
      <c r="T46" s="3"/>
      <c r="U46" s="3"/>
      <c r="V46" s="3"/>
    </row>
    <row r="47" spans="1:22" ht="27.75" customHeight="1" x14ac:dyDescent="0.25">
      <c r="A47" s="23">
        <v>12</v>
      </c>
      <c r="B47" s="24" t="s">
        <v>102</v>
      </c>
      <c r="C47" s="24" t="s">
        <v>123</v>
      </c>
      <c r="D47" s="24" t="s">
        <v>124</v>
      </c>
      <c r="E47" s="24" t="s">
        <v>26</v>
      </c>
      <c r="F47" s="23" t="s">
        <v>35</v>
      </c>
      <c r="G47" s="23">
        <v>7</v>
      </c>
      <c r="H47" s="25">
        <v>30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7">
        <v>0.51129999999999998</v>
      </c>
      <c r="P47" s="25">
        <v>2193</v>
      </c>
      <c r="Q47" s="25">
        <v>5608</v>
      </c>
      <c r="R47" s="25">
        <v>1121.32</v>
      </c>
      <c r="S47" s="25">
        <v>66346</v>
      </c>
      <c r="T47" s="3"/>
      <c r="U47" s="3"/>
      <c r="V47" s="3"/>
    </row>
    <row r="48" spans="1:22" s="11" customFormat="1" ht="14.25" customHeight="1" x14ac:dyDescent="0.25">
      <c r="A48" s="18">
        <v>12</v>
      </c>
      <c r="B48" s="19" t="s">
        <v>125</v>
      </c>
      <c r="C48" s="19" t="s">
        <v>126</v>
      </c>
      <c r="D48" s="19" t="s">
        <v>127</v>
      </c>
      <c r="E48" s="19" t="s">
        <v>22</v>
      </c>
      <c r="F48" s="18" t="s">
        <v>23</v>
      </c>
      <c r="G48" s="18">
        <v>1</v>
      </c>
      <c r="H48" s="28">
        <v>479</v>
      </c>
      <c r="I48" s="28">
        <v>33</v>
      </c>
      <c r="J48" s="28">
        <v>12</v>
      </c>
      <c r="K48" s="28">
        <v>8</v>
      </c>
      <c r="L48" s="28">
        <v>0</v>
      </c>
      <c r="M48" s="28">
        <v>53</v>
      </c>
      <c r="N48" s="28">
        <v>11</v>
      </c>
      <c r="O48" s="29">
        <v>1.5158</v>
      </c>
      <c r="P48" s="28">
        <v>35279</v>
      </c>
      <c r="Q48" s="28">
        <v>168062</v>
      </c>
      <c r="R48" s="28">
        <v>53477.4</v>
      </c>
      <c r="S48" s="28">
        <v>633707</v>
      </c>
      <c r="T48" s="10"/>
      <c r="U48" s="10"/>
      <c r="V48" s="10"/>
    </row>
    <row r="49" spans="1:22" s="37" customFormat="1" ht="14.25" customHeight="1" x14ac:dyDescent="0.2">
      <c r="A49" s="30">
        <v>12</v>
      </c>
      <c r="B49" s="31" t="s">
        <v>125</v>
      </c>
      <c r="C49" s="30">
        <v>10749</v>
      </c>
      <c r="D49" s="31" t="s">
        <v>128</v>
      </c>
      <c r="E49" s="30" t="s">
        <v>50</v>
      </c>
      <c r="F49" s="30" t="s">
        <v>54</v>
      </c>
      <c r="G49" s="30">
        <v>170</v>
      </c>
      <c r="H49" s="32">
        <v>170</v>
      </c>
      <c r="I49" s="32">
        <v>7</v>
      </c>
      <c r="J49" s="32">
        <v>6</v>
      </c>
      <c r="K49" s="32">
        <v>0</v>
      </c>
      <c r="L49" s="32">
        <v>0</v>
      </c>
      <c r="M49" s="32">
        <v>13</v>
      </c>
      <c r="N49" s="33">
        <v>3</v>
      </c>
      <c r="O49" s="34">
        <v>0.80100000000000005</v>
      </c>
      <c r="P49" s="35">
        <v>9640</v>
      </c>
      <c r="Q49" s="35">
        <v>31440</v>
      </c>
      <c r="R49" s="35">
        <v>7722</v>
      </c>
      <c r="S49" s="35">
        <v>180634</v>
      </c>
      <c r="T49" s="36"/>
      <c r="U49" s="36"/>
      <c r="V49" s="36"/>
    </row>
    <row r="50" spans="1:22" ht="14.25" customHeight="1" x14ac:dyDescent="0.25">
      <c r="A50" s="23">
        <v>12</v>
      </c>
      <c r="B50" s="24" t="s">
        <v>125</v>
      </c>
      <c r="C50" s="24" t="s">
        <v>129</v>
      </c>
      <c r="D50" s="24" t="s">
        <v>130</v>
      </c>
      <c r="E50" s="24" t="s">
        <v>26</v>
      </c>
      <c r="F50" s="23" t="s">
        <v>30</v>
      </c>
      <c r="G50" s="23">
        <v>5</v>
      </c>
      <c r="H50" s="25">
        <v>107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1</v>
      </c>
      <c r="O50" s="27">
        <v>0.51839999999999997</v>
      </c>
      <c r="P50" s="25">
        <v>11396</v>
      </c>
      <c r="Q50" s="25">
        <v>32233</v>
      </c>
      <c r="R50" s="25">
        <v>5907.74</v>
      </c>
      <c r="S50" s="25">
        <v>144194</v>
      </c>
      <c r="T50" s="3"/>
      <c r="U50" s="3"/>
      <c r="V50" s="3"/>
    </row>
    <row r="51" spans="1:22" ht="24.75" customHeight="1" x14ac:dyDescent="0.25">
      <c r="A51" s="23">
        <v>12</v>
      </c>
      <c r="B51" s="24" t="s">
        <v>125</v>
      </c>
      <c r="C51" s="24" t="s">
        <v>131</v>
      </c>
      <c r="D51" s="24" t="s">
        <v>132</v>
      </c>
      <c r="E51" s="24" t="s">
        <v>26</v>
      </c>
      <c r="F51" s="23" t="s">
        <v>30</v>
      </c>
      <c r="G51" s="23">
        <v>5</v>
      </c>
      <c r="H51" s="38">
        <v>72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1</v>
      </c>
      <c r="O51" s="39">
        <v>0.48</v>
      </c>
      <c r="P51" s="40">
        <v>8413</v>
      </c>
      <c r="Q51" s="40">
        <v>22774</v>
      </c>
      <c r="R51" s="41">
        <v>4074.982</v>
      </c>
      <c r="S51" s="40">
        <v>122225</v>
      </c>
      <c r="T51" s="3"/>
      <c r="U51" s="3"/>
      <c r="V51" s="3"/>
    </row>
    <row r="52" spans="1:22" ht="14.25" customHeight="1" x14ac:dyDescent="0.25">
      <c r="A52" s="23">
        <v>12</v>
      </c>
      <c r="B52" s="24" t="s">
        <v>125</v>
      </c>
      <c r="C52" s="24" t="s">
        <v>133</v>
      </c>
      <c r="D52" s="24" t="s">
        <v>134</v>
      </c>
      <c r="E52" s="24" t="s">
        <v>26</v>
      </c>
      <c r="F52" s="23" t="s">
        <v>35</v>
      </c>
      <c r="G52" s="23">
        <v>6</v>
      </c>
      <c r="H52" s="21">
        <v>30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2">
        <v>0.49840000000000001</v>
      </c>
      <c r="P52" s="21">
        <v>5139</v>
      </c>
      <c r="Q52" s="21">
        <v>15887</v>
      </c>
      <c r="R52" s="21">
        <v>2508</v>
      </c>
      <c r="S52" s="21">
        <v>55329</v>
      </c>
      <c r="T52" s="3"/>
      <c r="U52" s="3"/>
      <c r="V52" s="3"/>
    </row>
    <row r="53" spans="1:22" ht="14.25" customHeight="1" x14ac:dyDescent="0.25">
      <c r="A53" s="23">
        <v>12</v>
      </c>
      <c r="B53" s="24" t="s">
        <v>125</v>
      </c>
      <c r="C53" s="24" t="s">
        <v>135</v>
      </c>
      <c r="D53" s="24" t="s">
        <v>136</v>
      </c>
      <c r="E53" s="24" t="s">
        <v>26</v>
      </c>
      <c r="F53" s="23" t="s">
        <v>35</v>
      </c>
      <c r="G53" s="23">
        <v>6</v>
      </c>
      <c r="H53" s="25">
        <v>30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7">
        <v>0.48470000000000002</v>
      </c>
      <c r="P53" s="25">
        <v>2505</v>
      </c>
      <c r="Q53" s="25">
        <v>6875</v>
      </c>
      <c r="R53" s="25">
        <v>1214.23</v>
      </c>
      <c r="S53" s="25">
        <v>50758</v>
      </c>
      <c r="T53" s="3"/>
      <c r="U53" s="3"/>
      <c r="V53" s="3"/>
    </row>
    <row r="54" spans="1:22" ht="14.25" customHeight="1" x14ac:dyDescent="0.25">
      <c r="A54" s="23">
        <v>12</v>
      </c>
      <c r="B54" s="24" t="s">
        <v>125</v>
      </c>
      <c r="C54" s="24" t="s">
        <v>137</v>
      </c>
      <c r="D54" s="24" t="s">
        <v>138</v>
      </c>
      <c r="E54" s="24" t="s">
        <v>26</v>
      </c>
      <c r="F54" s="23" t="s">
        <v>35</v>
      </c>
      <c r="G54" s="23">
        <v>6</v>
      </c>
      <c r="H54" s="25">
        <v>29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7">
        <v>0.4476</v>
      </c>
      <c r="P54" s="25">
        <v>2713</v>
      </c>
      <c r="Q54" s="25">
        <v>8173</v>
      </c>
      <c r="R54" s="25">
        <v>1214.3399999999999</v>
      </c>
      <c r="S54" s="25">
        <v>66242</v>
      </c>
      <c r="T54" s="3"/>
      <c r="U54" s="3"/>
      <c r="V54" s="3"/>
    </row>
    <row r="55" spans="1:22" ht="14.25" customHeight="1" x14ac:dyDescent="0.25">
      <c r="A55" s="23">
        <v>12</v>
      </c>
      <c r="B55" s="24" t="s">
        <v>125</v>
      </c>
      <c r="C55" s="24" t="s">
        <v>139</v>
      </c>
      <c r="D55" s="24" t="s">
        <v>140</v>
      </c>
      <c r="E55" s="24" t="s">
        <v>26</v>
      </c>
      <c r="F55" s="23" t="s">
        <v>35</v>
      </c>
      <c r="G55" s="23">
        <v>6</v>
      </c>
      <c r="H55" s="25">
        <v>60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7">
        <v>0.501</v>
      </c>
      <c r="P55" s="25">
        <v>4911</v>
      </c>
      <c r="Q55" s="25">
        <v>13753</v>
      </c>
      <c r="R55" s="25">
        <v>2460.2600000000002</v>
      </c>
      <c r="S55" s="25">
        <v>117115</v>
      </c>
      <c r="T55" s="3"/>
      <c r="U55" s="3"/>
      <c r="V55" s="3"/>
    </row>
    <row r="56" spans="1:22" ht="14.25" customHeight="1" x14ac:dyDescent="0.25">
      <c r="A56" s="18">
        <v>12</v>
      </c>
      <c r="B56" s="19" t="s">
        <v>141</v>
      </c>
      <c r="C56" s="19" t="s">
        <v>142</v>
      </c>
      <c r="D56" s="19" t="s">
        <v>143</v>
      </c>
      <c r="E56" s="19" t="s">
        <v>22</v>
      </c>
      <c r="F56" s="18" t="s">
        <v>23</v>
      </c>
      <c r="G56" s="18">
        <v>1</v>
      </c>
      <c r="H56" s="42">
        <v>721</v>
      </c>
      <c r="I56" s="42">
        <v>10</v>
      </c>
      <c r="J56" s="42">
        <v>20</v>
      </c>
      <c r="K56" s="42">
        <v>8</v>
      </c>
      <c r="L56" s="42">
        <f>16+10+8+10+20</f>
        <v>64</v>
      </c>
      <c r="M56" s="42">
        <f>SUM(I56:L56)</f>
        <v>102</v>
      </c>
      <c r="N56" s="42">
        <v>21</v>
      </c>
      <c r="O56" s="22">
        <v>1.83</v>
      </c>
      <c r="P56" s="21">
        <v>56429</v>
      </c>
      <c r="Q56" s="21">
        <v>289156</v>
      </c>
      <c r="R56" s="21">
        <v>103438</v>
      </c>
      <c r="S56" s="21">
        <v>1030921</v>
      </c>
      <c r="T56" s="3"/>
      <c r="U56" s="3"/>
      <c r="V56" s="3"/>
    </row>
    <row r="57" spans="1:22" ht="14.25" customHeight="1" x14ac:dyDescent="0.25">
      <c r="A57" s="23">
        <v>12</v>
      </c>
      <c r="B57" s="24" t="s">
        <v>141</v>
      </c>
      <c r="C57" s="24" t="s">
        <v>144</v>
      </c>
      <c r="D57" s="24" t="s">
        <v>145</v>
      </c>
      <c r="E57" s="24" t="s">
        <v>50</v>
      </c>
      <c r="F57" s="23" t="s">
        <v>51</v>
      </c>
      <c r="G57" s="23">
        <v>2</v>
      </c>
      <c r="H57" s="43">
        <v>508</v>
      </c>
      <c r="I57" s="43">
        <v>16</v>
      </c>
      <c r="J57" s="43">
        <v>12</v>
      </c>
      <c r="K57" s="43">
        <v>0</v>
      </c>
      <c r="L57" s="43">
        <v>4</v>
      </c>
      <c r="M57" s="43">
        <v>32</v>
      </c>
      <c r="N57" s="43">
        <v>10</v>
      </c>
      <c r="O57" s="27">
        <v>1.3292999999999999</v>
      </c>
      <c r="P57" s="25">
        <v>36101</v>
      </c>
      <c r="Q57" s="25">
        <v>162572</v>
      </c>
      <c r="R57" s="25">
        <v>47839</v>
      </c>
      <c r="S57" s="25">
        <v>733418</v>
      </c>
      <c r="T57" s="3"/>
      <c r="U57" s="3"/>
      <c r="V57" s="3"/>
    </row>
    <row r="58" spans="1:22" ht="38.25" customHeight="1" x14ac:dyDescent="0.25">
      <c r="A58" s="23">
        <v>12</v>
      </c>
      <c r="B58" s="24" t="s">
        <v>141</v>
      </c>
      <c r="C58" s="24" t="s">
        <v>146</v>
      </c>
      <c r="D58" s="24" t="s">
        <v>147</v>
      </c>
      <c r="E58" s="24" t="s">
        <v>26</v>
      </c>
      <c r="F58" s="23" t="s">
        <v>27</v>
      </c>
      <c r="G58" s="23">
        <v>4</v>
      </c>
      <c r="H58" s="43">
        <v>159</v>
      </c>
      <c r="I58" s="43">
        <v>3</v>
      </c>
      <c r="J58" s="43">
        <v>2</v>
      </c>
      <c r="K58" s="43">
        <v>0</v>
      </c>
      <c r="L58" s="43">
        <v>0</v>
      </c>
      <c r="M58" s="44">
        <v>5</v>
      </c>
      <c r="N58" s="43">
        <v>3</v>
      </c>
      <c r="O58" s="27">
        <v>0.80379999999999996</v>
      </c>
      <c r="P58" s="25">
        <v>10228</v>
      </c>
      <c r="Q58" s="25">
        <v>35861</v>
      </c>
      <c r="R58" s="25">
        <v>8220</v>
      </c>
      <c r="S58" s="25">
        <v>194558</v>
      </c>
      <c r="T58" s="3"/>
      <c r="U58" s="3"/>
      <c r="V58" s="3"/>
    </row>
    <row r="59" spans="1:22" ht="14.25" customHeight="1" x14ac:dyDescent="0.25">
      <c r="A59" s="23">
        <v>12</v>
      </c>
      <c r="B59" s="24" t="s">
        <v>141</v>
      </c>
      <c r="C59" s="24" t="s">
        <v>148</v>
      </c>
      <c r="D59" s="24" t="s">
        <v>149</v>
      </c>
      <c r="E59" s="24" t="s">
        <v>26</v>
      </c>
      <c r="F59" s="23" t="s">
        <v>30</v>
      </c>
      <c r="G59" s="23">
        <v>5</v>
      </c>
      <c r="H59" s="43">
        <v>60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v>1</v>
      </c>
      <c r="O59" s="27">
        <v>0.55249999999999999</v>
      </c>
      <c r="P59" s="25">
        <v>5178</v>
      </c>
      <c r="Q59" s="25">
        <v>13774</v>
      </c>
      <c r="R59" s="25">
        <v>2860.74</v>
      </c>
      <c r="S59" s="25">
        <v>154770</v>
      </c>
      <c r="T59" s="3"/>
      <c r="U59" s="3"/>
      <c r="V59" s="3"/>
    </row>
    <row r="60" spans="1:22" ht="14.25" customHeight="1" x14ac:dyDescent="0.25">
      <c r="A60" s="23">
        <v>12</v>
      </c>
      <c r="B60" s="24" t="s">
        <v>141</v>
      </c>
      <c r="C60" s="24" t="s">
        <v>150</v>
      </c>
      <c r="D60" s="24" t="s">
        <v>151</v>
      </c>
      <c r="E60" s="24" t="s">
        <v>26</v>
      </c>
      <c r="F60" s="23" t="s">
        <v>35</v>
      </c>
      <c r="G60" s="23">
        <v>6</v>
      </c>
      <c r="H60" s="43">
        <v>30</v>
      </c>
      <c r="I60" s="43">
        <v>0</v>
      </c>
      <c r="J60" s="43">
        <v>0</v>
      </c>
      <c r="K60" s="43">
        <v>0</v>
      </c>
      <c r="L60" s="43">
        <v>0</v>
      </c>
      <c r="M60" s="43">
        <v>0</v>
      </c>
      <c r="N60" s="43">
        <v>0</v>
      </c>
      <c r="O60" s="27">
        <v>0.50470000000000004</v>
      </c>
      <c r="P60" s="25">
        <v>1225</v>
      </c>
      <c r="Q60" s="25">
        <v>3755</v>
      </c>
      <c r="R60" s="25">
        <v>618.255</v>
      </c>
      <c r="S60" s="25">
        <v>42536</v>
      </c>
      <c r="T60" s="3"/>
      <c r="U60" s="3"/>
      <c r="V60" s="3"/>
    </row>
    <row r="61" spans="1:22" ht="14.25" customHeight="1" x14ac:dyDescent="0.25">
      <c r="A61" s="23">
        <v>12</v>
      </c>
      <c r="B61" s="24" t="s">
        <v>141</v>
      </c>
      <c r="C61" s="24" t="s">
        <v>152</v>
      </c>
      <c r="D61" s="24" t="s">
        <v>153</v>
      </c>
      <c r="E61" s="24" t="s">
        <v>26</v>
      </c>
      <c r="F61" s="23" t="s">
        <v>35</v>
      </c>
      <c r="G61" s="23">
        <v>6</v>
      </c>
      <c r="H61" s="43">
        <v>30</v>
      </c>
      <c r="I61" s="43">
        <v>0</v>
      </c>
      <c r="J61" s="43">
        <v>0</v>
      </c>
      <c r="K61" s="43">
        <v>0</v>
      </c>
      <c r="L61" s="43">
        <v>0</v>
      </c>
      <c r="M61" s="43">
        <v>0</v>
      </c>
      <c r="N61" s="43">
        <v>0</v>
      </c>
      <c r="O61" s="27">
        <v>0.54179999999999995</v>
      </c>
      <c r="P61" s="25">
        <v>2379</v>
      </c>
      <c r="Q61" s="25">
        <v>6377</v>
      </c>
      <c r="R61" s="25">
        <v>1289.02</v>
      </c>
      <c r="S61" s="25">
        <v>76672</v>
      </c>
      <c r="T61" s="3"/>
      <c r="U61" s="3"/>
      <c r="V61" s="3"/>
    </row>
    <row r="62" spans="1:22" ht="14.25" customHeight="1" x14ac:dyDescent="0.25">
      <c r="A62" s="23">
        <v>12</v>
      </c>
      <c r="B62" s="24" t="s">
        <v>141</v>
      </c>
      <c r="C62" s="24" t="s">
        <v>154</v>
      </c>
      <c r="D62" s="24" t="s">
        <v>155</v>
      </c>
      <c r="E62" s="24" t="s">
        <v>26</v>
      </c>
      <c r="F62" s="23" t="s">
        <v>35</v>
      </c>
      <c r="G62" s="23">
        <v>6</v>
      </c>
      <c r="H62" s="43">
        <v>30</v>
      </c>
      <c r="I62" s="43">
        <v>0</v>
      </c>
      <c r="J62" s="43">
        <v>0</v>
      </c>
      <c r="K62" s="43">
        <v>0</v>
      </c>
      <c r="L62" s="43">
        <v>0</v>
      </c>
      <c r="M62" s="43">
        <v>0</v>
      </c>
      <c r="N62" s="43">
        <v>0</v>
      </c>
      <c r="O62" s="27">
        <v>0.51919999999999999</v>
      </c>
      <c r="P62" s="25">
        <v>2069</v>
      </c>
      <c r="Q62" s="25">
        <v>5864</v>
      </c>
      <c r="R62" s="25">
        <v>1074.3</v>
      </c>
      <c r="S62" s="25">
        <v>92409</v>
      </c>
      <c r="T62" s="3"/>
      <c r="U62" s="3"/>
      <c r="V62" s="3"/>
    </row>
    <row r="63" spans="1:22" ht="14.25" customHeight="1" x14ac:dyDescent="0.25">
      <c r="A63" s="23">
        <v>12</v>
      </c>
      <c r="B63" s="24" t="s">
        <v>141</v>
      </c>
      <c r="C63" s="24" t="s">
        <v>156</v>
      </c>
      <c r="D63" s="24" t="s">
        <v>157</v>
      </c>
      <c r="E63" s="24" t="s">
        <v>26</v>
      </c>
      <c r="F63" s="23" t="s">
        <v>35</v>
      </c>
      <c r="G63" s="23">
        <v>6</v>
      </c>
      <c r="H63" s="25">
        <v>72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7">
        <v>0.52849999999999997</v>
      </c>
      <c r="P63" s="25">
        <v>6149</v>
      </c>
      <c r="Q63" s="25">
        <v>15904</v>
      </c>
      <c r="R63" s="25">
        <v>3249.52</v>
      </c>
      <c r="S63" s="25">
        <v>208338</v>
      </c>
      <c r="T63" s="3"/>
      <c r="U63" s="3"/>
      <c r="V63" s="3"/>
    </row>
    <row r="64" spans="1:22" ht="14.25" customHeight="1" x14ac:dyDescent="0.25">
      <c r="A64" s="23">
        <v>12</v>
      </c>
      <c r="B64" s="24" t="s">
        <v>141</v>
      </c>
      <c r="C64" s="24" t="s">
        <v>158</v>
      </c>
      <c r="D64" s="24" t="s">
        <v>159</v>
      </c>
      <c r="E64" s="24" t="s">
        <v>26</v>
      </c>
      <c r="F64" s="23" t="s">
        <v>35</v>
      </c>
      <c r="G64" s="23">
        <v>6</v>
      </c>
      <c r="H64" s="25">
        <v>70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1</v>
      </c>
      <c r="O64" s="27">
        <v>0.5585</v>
      </c>
      <c r="P64" s="25">
        <v>5791</v>
      </c>
      <c r="Q64" s="25">
        <v>18899</v>
      </c>
      <c r="R64" s="25">
        <v>3234.23</v>
      </c>
      <c r="S64" s="25">
        <v>137723</v>
      </c>
      <c r="T64" s="3"/>
      <c r="U64" s="3"/>
      <c r="V64" s="3"/>
    </row>
    <row r="65" spans="1:22" ht="14.25" customHeight="1" x14ac:dyDescent="0.25">
      <c r="A65" s="23">
        <v>12</v>
      </c>
      <c r="B65" s="24" t="s">
        <v>141</v>
      </c>
      <c r="C65" s="24" t="s">
        <v>160</v>
      </c>
      <c r="D65" s="24" t="s">
        <v>161</v>
      </c>
      <c r="E65" s="24" t="s">
        <v>26</v>
      </c>
      <c r="F65" s="23" t="s">
        <v>35</v>
      </c>
      <c r="G65" s="23">
        <v>6</v>
      </c>
      <c r="H65" s="25">
        <v>28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1</v>
      </c>
      <c r="O65" s="27">
        <v>0.7167</v>
      </c>
      <c r="P65" s="25">
        <v>2356</v>
      </c>
      <c r="Q65" s="25">
        <v>6739</v>
      </c>
      <c r="R65" s="25">
        <v>1688.46</v>
      </c>
      <c r="S65" s="25">
        <v>80389</v>
      </c>
      <c r="T65" s="3"/>
      <c r="U65" s="3"/>
      <c r="V65" s="3"/>
    </row>
    <row r="66" spans="1:22" ht="14.25" customHeight="1" x14ac:dyDescent="0.25">
      <c r="A66" s="23">
        <v>12</v>
      </c>
      <c r="B66" s="24" t="s">
        <v>141</v>
      </c>
      <c r="C66" s="24" t="s">
        <v>162</v>
      </c>
      <c r="D66" s="24" t="s">
        <v>163</v>
      </c>
      <c r="E66" s="24" t="s">
        <v>26</v>
      </c>
      <c r="F66" s="23" t="s">
        <v>35</v>
      </c>
      <c r="G66" s="23">
        <v>6</v>
      </c>
      <c r="H66" s="25">
        <v>24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7">
        <v>0.63849999999999996</v>
      </c>
      <c r="P66" s="25">
        <v>1706</v>
      </c>
      <c r="Q66" s="25">
        <v>6438</v>
      </c>
      <c r="R66" s="25">
        <v>1089.28</v>
      </c>
      <c r="S66" s="25">
        <v>74113</v>
      </c>
      <c r="T66" s="3"/>
      <c r="U66" s="3"/>
      <c r="V66" s="3"/>
    </row>
    <row r="67" spans="1:22" ht="14.25" customHeight="1" x14ac:dyDescent="0.25">
      <c r="A67" s="23">
        <v>12</v>
      </c>
      <c r="B67" s="24" t="s">
        <v>141</v>
      </c>
      <c r="C67" s="24" t="s">
        <v>164</v>
      </c>
      <c r="D67" s="24" t="s">
        <v>165</v>
      </c>
      <c r="E67" s="24" t="s">
        <v>26</v>
      </c>
      <c r="F67" s="23" t="s">
        <v>35</v>
      </c>
      <c r="G67" s="23">
        <v>6</v>
      </c>
      <c r="H67" s="25">
        <v>33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7">
        <v>0.53659999999999997</v>
      </c>
      <c r="P67" s="25">
        <v>2435</v>
      </c>
      <c r="Q67" s="25">
        <v>6415</v>
      </c>
      <c r="R67" s="25">
        <v>1306</v>
      </c>
      <c r="S67" s="25">
        <v>78667</v>
      </c>
      <c r="T67" s="3"/>
      <c r="U67" s="3"/>
      <c r="V67" s="3"/>
    </row>
    <row r="68" spans="1:22" ht="14.25" customHeight="1" x14ac:dyDescent="0.25">
      <c r="A68" s="23">
        <v>12</v>
      </c>
      <c r="B68" s="24" t="s">
        <v>141</v>
      </c>
      <c r="C68" s="24" t="s">
        <v>166</v>
      </c>
      <c r="D68" s="24" t="s">
        <v>167</v>
      </c>
      <c r="E68" s="24" t="s">
        <v>26</v>
      </c>
      <c r="F68" s="23" t="s">
        <v>35</v>
      </c>
      <c r="G68" s="23">
        <v>6</v>
      </c>
      <c r="H68" s="25">
        <v>46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7">
        <v>0.52569999999999995</v>
      </c>
      <c r="P68" s="25">
        <v>5269</v>
      </c>
      <c r="Q68" s="25">
        <v>13334</v>
      </c>
      <c r="R68" s="25">
        <v>2770.02</v>
      </c>
      <c r="S68" s="25">
        <v>142485</v>
      </c>
      <c r="T68" s="3"/>
      <c r="U68" s="3"/>
      <c r="V68" s="3"/>
    </row>
    <row r="69" spans="1:22" ht="14.25" customHeight="1" x14ac:dyDescent="0.25">
      <c r="A69" s="23">
        <v>12</v>
      </c>
      <c r="B69" s="24" t="s">
        <v>141</v>
      </c>
      <c r="C69" s="24" t="s">
        <v>168</v>
      </c>
      <c r="D69" s="24" t="s">
        <v>169</v>
      </c>
      <c r="E69" s="24" t="s">
        <v>26</v>
      </c>
      <c r="F69" s="23" t="s">
        <v>35</v>
      </c>
      <c r="G69" s="23">
        <v>6</v>
      </c>
      <c r="H69" s="25">
        <v>30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7">
        <v>0.50049999999999994</v>
      </c>
      <c r="P69" s="25">
        <v>3491</v>
      </c>
      <c r="Q69" s="25">
        <v>8784</v>
      </c>
      <c r="R69" s="25">
        <v>1747.09</v>
      </c>
      <c r="S69" s="25">
        <v>88316</v>
      </c>
      <c r="T69" s="3"/>
      <c r="U69" s="3"/>
      <c r="V69" s="3"/>
    </row>
    <row r="70" spans="1:22" ht="14.25" customHeight="1" x14ac:dyDescent="0.25">
      <c r="A70" s="23">
        <v>12</v>
      </c>
      <c r="B70" s="24" t="s">
        <v>141</v>
      </c>
      <c r="C70" s="24" t="s">
        <v>170</v>
      </c>
      <c r="D70" s="24" t="s">
        <v>171</v>
      </c>
      <c r="E70" s="24" t="s">
        <v>26</v>
      </c>
      <c r="F70" s="23" t="s">
        <v>35</v>
      </c>
      <c r="G70" s="23">
        <v>6</v>
      </c>
      <c r="H70" s="25">
        <v>54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7">
        <v>0.50619999999999998</v>
      </c>
      <c r="P70" s="25">
        <v>4793</v>
      </c>
      <c r="Q70" s="25">
        <v>13146</v>
      </c>
      <c r="R70" s="25">
        <v>2426.16</v>
      </c>
      <c r="S70" s="25">
        <v>178011</v>
      </c>
      <c r="T70" s="3"/>
      <c r="U70" s="3"/>
      <c r="V70" s="3"/>
    </row>
    <row r="71" spans="1:22" ht="14.25" customHeight="1" x14ac:dyDescent="0.25">
      <c r="A71" s="23">
        <v>12</v>
      </c>
      <c r="B71" s="24" t="s">
        <v>141</v>
      </c>
      <c r="C71" s="24" t="s">
        <v>172</v>
      </c>
      <c r="D71" s="24" t="s">
        <v>173</v>
      </c>
      <c r="E71" s="24" t="s">
        <v>26</v>
      </c>
      <c r="F71" s="23" t="s">
        <v>35</v>
      </c>
      <c r="G71" s="23">
        <v>6</v>
      </c>
      <c r="H71" s="25">
        <v>43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7">
        <v>0.53410000000000002</v>
      </c>
      <c r="P71" s="25">
        <v>4586</v>
      </c>
      <c r="Q71" s="25">
        <v>12554</v>
      </c>
      <c r="R71" s="25">
        <v>2449.3000000000002</v>
      </c>
      <c r="S71" s="25">
        <v>116679</v>
      </c>
      <c r="T71" s="3"/>
      <c r="U71" s="3"/>
      <c r="V71" s="3"/>
    </row>
    <row r="72" spans="1:22" ht="14.25" customHeight="1" x14ac:dyDescent="0.25">
      <c r="A72" s="23">
        <v>12</v>
      </c>
      <c r="B72" s="24" t="s">
        <v>141</v>
      </c>
      <c r="C72" s="24" t="s">
        <v>174</v>
      </c>
      <c r="D72" s="24" t="s">
        <v>175</v>
      </c>
      <c r="E72" s="24" t="s">
        <v>26</v>
      </c>
      <c r="F72" s="23" t="s">
        <v>35</v>
      </c>
      <c r="G72" s="23">
        <v>6</v>
      </c>
      <c r="H72" s="25">
        <v>30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7">
        <v>0.5302</v>
      </c>
      <c r="P72" s="25">
        <v>3176</v>
      </c>
      <c r="Q72" s="25">
        <v>8162</v>
      </c>
      <c r="R72" s="25">
        <v>1683.79</v>
      </c>
      <c r="S72" s="25">
        <v>127816</v>
      </c>
      <c r="T72" s="3"/>
      <c r="U72" s="3"/>
      <c r="V72" s="3"/>
    </row>
    <row r="73" spans="1:22" ht="14.25" customHeight="1" x14ac:dyDescent="0.25">
      <c r="A73" s="23">
        <v>12</v>
      </c>
      <c r="B73" s="24" t="s">
        <v>176</v>
      </c>
      <c r="C73" s="24" t="s">
        <v>177</v>
      </c>
      <c r="D73" s="24" t="s">
        <v>178</v>
      </c>
      <c r="E73" s="24" t="s">
        <v>50</v>
      </c>
      <c r="F73" s="23" t="s">
        <v>51</v>
      </c>
      <c r="G73" s="23">
        <v>2</v>
      </c>
      <c r="H73" s="25">
        <v>240</v>
      </c>
      <c r="I73" s="25">
        <v>14</v>
      </c>
      <c r="J73" s="25">
        <v>6</v>
      </c>
      <c r="K73" s="25">
        <v>0</v>
      </c>
      <c r="L73" s="25">
        <v>4</v>
      </c>
      <c r="M73" s="25">
        <v>24</v>
      </c>
      <c r="N73" s="25">
        <v>6</v>
      </c>
      <c r="O73" s="27">
        <v>1.0595000000000001</v>
      </c>
      <c r="P73" s="25">
        <v>21059</v>
      </c>
      <c r="Q73" s="25">
        <v>88842</v>
      </c>
      <c r="R73" s="25">
        <v>22311.5</v>
      </c>
      <c r="S73" s="25">
        <v>394905</v>
      </c>
      <c r="T73" s="3"/>
      <c r="U73" s="3"/>
      <c r="V73" s="3"/>
    </row>
    <row r="74" spans="1:22" ht="14.25" customHeight="1" x14ac:dyDescent="0.25">
      <c r="A74" s="23">
        <v>12</v>
      </c>
      <c r="B74" s="24" t="s">
        <v>176</v>
      </c>
      <c r="C74" s="24" t="s">
        <v>179</v>
      </c>
      <c r="D74" s="24" t="s">
        <v>180</v>
      </c>
      <c r="E74" s="24" t="s">
        <v>26</v>
      </c>
      <c r="F74" s="23" t="s">
        <v>30</v>
      </c>
      <c r="G74" s="23">
        <v>5</v>
      </c>
      <c r="H74" s="25">
        <v>90</v>
      </c>
      <c r="I74" s="25">
        <v>2</v>
      </c>
      <c r="J74" s="25">
        <v>0</v>
      </c>
      <c r="K74" s="25">
        <v>0</v>
      </c>
      <c r="L74" s="25">
        <v>0</v>
      </c>
      <c r="M74" s="25">
        <v>2</v>
      </c>
      <c r="N74" s="25">
        <v>2</v>
      </c>
      <c r="O74" s="27">
        <v>0.60970000000000002</v>
      </c>
      <c r="P74" s="25">
        <v>7489</v>
      </c>
      <c r="Q74" s="25">
        <v>23636</v>
      </c>
      <c r="R74" s="25">
        <v>4565.8500000000004</v>
      </c>
      <c r="S74" s="25">
        <v>164439</v>
      </c>
      <c r="T74" s="3"/>
      <c r="U74" s="3"/>
      <c r="V74" s="3"/>
    </row>
    <row r="75" spans="1:22" ht="14.25" customHeight="1" x14ac:dyDescent="0.25">
      <c r="A75" s="23">
        <v>12</v>
      </c>
      <c r="B75" s="24" t="s">
        <v>176</v>
      </c>
      <c r="C75" s="24" t="s">
        <v>181</v>
      </c>
      <c r="D75" s="24" t="s">
        <v>182</v>
      </c>
      <c r="E75" s="24" t="s">
        <v>26</v>
      </c>
      <c r="F75" s="23" t="s">
        <v>35</v>
      </c>
      <c r="G75" s="23">
        <v>6</v>
      </c>
      <c r="H75" s="25">
        <v>33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7">
        <v>0.52690000000000003</v>
      </c>
      <c r="P75" s="25">
        <v>3056</v>
      </c>
      <c r="Q75" s="25">
        <v>9127</v>
      </c>
      <c r="R75" s="25">
        <v>1610.23</v>
      </c>
      <c r="S75" s="25">
        <v>78184</v>
      </c>
      <c r="T75" s="3"/>
      <c r="U75" s="3"/>
      <c r="V75" s="3"/>
    </row>
    <row r="76" spans="1:22" ht="14.25" customHeight="1" x14ac:dyDescent="0.25">
      <c r="A76" s="23">
        <v>12</v>
      </c>
      <c r="B76" s="24" t="s">
        <v>176</v>
      </c>
      <c r="C76" s="24" t="s">
        <v>183</v>
      </c>
      <c r="D76" s="24" t="s">
        <v>184</v>
      </c>
      <c r="E76" s="24" t="s">
        <v>26</v>
      </c>
      <c r="F76" s="23" t="s">
        <v>35</v>
      </c>
      <c r="G76" s="23">
        <v>6</v>
      </c>
      <c r="H76" s="25">
        <v>30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7">
        <v>0.52949999999999997</v>
      </c>
      <c r="P76" s="25">
        <v>2188</v>
      </c>
      <c r="Q76" s="25">
        <v>6352</v>
      </c>
      <c r="R76" s="25">
        <v>1158.52</v>
      </c>
      <c r="S76" s="25">
        <v>73284</v>
      </c>
      <c r="T76" s="3"/>
      <c r="U76" s="3"/>
      <c r="V76" s="3"/>
    </row>
    <row r="77" spans="1:22" ht="14.25" customHeight="1" x14ac:dyDescent="0.25">
      <c r="A77" s="23">
        <v>12</v>
      </c>
      <c r="B77" s="24" t="s">
        <v>176</v>
      </c>
      <c r="C77" s="24" t="s">
        <v>185</v>
      </c>
      <c r="D77" s="24" t="s">
        <v>186</v>
      </c>
      <c r="E77" s="24" t="s">
        <v>26</v>
      </c>
      <c r="F77" s="23" t="s">
        <v>35</v>
      </c>
      <c r="G77" s="23">
        <v>6</v>
      </c>
      <c r="H77" s="25">
        <v>30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7">
        <v>0.52739999999999998</v>
      </c>
      <c r="P77" s="25">
        <v>3153</v>
      </c>
      <c r="Q77" s="25">
        <v>6682</v>
      </c>
      <c r="R77" s="25">
        <v>1662.88</v>
      </c>
      <c r="S77" s="25">
        <v>79128</v>
      </c>
      <c r="T77" s="3"/>
      <c r="U77" s="3"/>
      <c r="V77" s="3"/>
    </row>
    <row r="78" spans="1:22" ht="14.25" customHeight="1" x14ac:dyDescent="0.25">
      <c r="A78" s="23">
        <v>12</v>
      </c>
      <c r="B78" s="24" t="s">
        <v>176</v>
      </c>
      <c r="C78" s="24" t="s">
        <v>187</v>
      </c>
      <c r="D78" s="24" t="s">
        <v>188</v>
      </c>
      <c r="E78" s="24" t="s">
        <v>26</v>
      </c>
      <c r="F78" s="23" t="s">
        <v>35</v>
      </c>
      <c r="G78" s="23">
        <v>6</v>
      </c>
      <c r="H78" s="25">
        <v>30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1</v>
      </c>
      <c r="O78" s="27">
        <v>0.49099999999999999</v>
      </c>
      <c r="P78" s="25">
        <v>2752</v>
      </c>
      <c r="Q78" s="25">
        <v>6959</v>
      </c>
      <c r="R78" s="25">
        <v>1351.32</v>
      </c>
      <c r="S78" s="25">
        <v>71080</v>
      </c>
      <c r="T78" s="3"/>
      <c r="U78" s="3"/>
      <c r="V78" s="3"/>
    </row>
    <row r="79" spans="1:22" ht="14.25" customHeight="1" x14ac:dyDescent="0.25">
      <c r="A79" s="23">
        <v>12</v>
      </c>
      <c r="B79" s="24" t="s">
        <v>176</v>
      </c>
      <c r="C79" s="24" t="s">
        <v>189</v>
      </c>
      <c r="D79" s="24" t="s">
        <v>190</v>
      </c>
      <c r="E79" s="24" t="s">
        <v>26</v>
      </c>
      <c r="F79" s="23" t="s">
        <v>35</v>
      </c>
      <c r="G79" s="23">
        <v>7</v>
      </c>
      <c r="H79" s="25">
        <v>30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7">
        <v>0.51100000000000001</v>
      </c>
      <c r="P79" s="25">
        <v>2781</v>
      </c>
      <c r="Q79" s="25">
        <v>8514</v>
      </c>
      <c r="R79" s="25">
        <v>1420.97</v>
      </c>
      <c r="S79" s="25">
        <v>58795</v>
      </c>
      <c r="T79" s="3"/>
      <c r="U79" s="3"/>
      <c r="V79" s="3"/>
    </row>
    <row r="80" spans="1:22" ht="14.25" customHeight="1" x14ac:dyDescent="0.25">
      <c r="A80" s="3"/>
      <c r="B80" s="3"/>
      <c r="C80" s="3"/>
      <c r="D80" s="3"/>
      <c r="E80" s="3"/>
      <c r="F80" s="3"/>
      <c r="G80" s="3"/>
      <c r="H80" s="45"/>
      <c r="I80" s="45"/>
      <c r="J80" s="45"/>
      <c r="K80" s="45"/>
      <c r="L80" s="45"/>
      <c r="M80" s="45"/>
      <c r="N80" s="3"/>
      <c r="O80" s="3"/>
      <c r="P80" s="3"/>
      <c r="Q80" s="3"/>
      <c r="R80" s="3"/>
      <c r="S80" s="3"/>
      <c r="T80" s="3"/>
      <c r="U80" s="3"/>
      <c r="V80" s="3"/>
    </row>
    <row r="81" spans="1:22" ht="14.25" customHeight="1" x14ac:dyDescent="0.25">
      <c r="A81" s="3"/>
      <c r="B81" s="3"/>
      <c r="C81" s="10"/>
      <c r="D81" s="17"/>
      <c r="E81" s="3"/>
      <c r="F81" s="3"/>
      <c r="G81" s="3"/>
      <c r="H81" s="3"/>
      <c r="I81" s="3"/>
      <c r="J81" s="3"/>
      <c r="K81" s="3"/>
      <c r="L81" s="3"/>
      <c r="M81" s="3"/>
      <c r="N81" s="3"/>
      <c r="O81" s="46" t="s">
        <v>191</v>
      </c>
      <c r="P81" s="46"/>
      <c r="Q81" s="46"/>
      <c r="R81" s="46"/>
      <c r="S81" s="46"/>
      <c r="T81" s="3"/>
      <c r="U81" s="3"/>
      <c r="V81" s="3"/>
    </row>
    <row r="82" spans="1:22" ht="14.2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ht="14.2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ht="14.2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ht="14.2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ht="14.2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ht="14.2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ht="14.2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ht="14.2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ht="14.2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ht="14.2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ht="14.2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ht="14.2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ht="14.2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ht="14.2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ht="14.2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2" ht="14.2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1:22" ht="14.2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1:22" ht="14.2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1:22" ht="14.2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1:22" ht="14.2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 ht="14.2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1:22" ht="14.2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1:22" ht="14.2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1:22" ht="14.2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1:22" ht="14.2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1:22" ht="14.2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1:22" ht="14.2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1:22" ht="14.2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1:22" ht="14.2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1:22" ht="14.2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1:22" ht="14.2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1:22" ht="14.2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1:22" ht="14.2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1:22" ht="14.2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1:22" ht="14.2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1:22" ht="14.2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1:22" ht="14.2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1:22" ht="14.2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1:22" ht="14.2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1:22" ht="14.2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 ht="14.2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1:22" ht="14.2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1:22" ht="14.2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 ht="14.2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ht="14.2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 ht="14.2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 ht="14.2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ht="14.2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2" ht="14.2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2" ht="14.2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2" ht="14.2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1:22" ht="14.2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2" ht="14.2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2" ht="14.2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2" ht="14.2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2" ht="14.2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 ht="14.2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1:22" ht="14.2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1:22" ht="14.2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1:22" ht="14.2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1:22" ht="14.2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2" ht="14.2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2" ht="14.2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1:22" ht="14.2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1:22" ht="14.2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1:22" ht="14.2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1:22" ht="14.2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22" ht="14.2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2" ht="14.2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22" ht="14.2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22" ht="14.2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22" ht="14.2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22" ht="14.2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22" ht="14.2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22" ht="14.2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22" ht="14.2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22" ht="14.2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1:22" ht="14.2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1:22" ht="14.2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1:22" ht="14.2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1:22" ht="14.2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1:22" ht="14.2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1:22" ht="14.2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1:22" ht="14.2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1:22" ht="14.2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4.2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4.2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4.2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4.2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4.2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ht="14.2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1:22" ht="14.2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1:22" ht="14.2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1:22" ht="14.2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1:22" ht="14.2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1:22" ht="14.2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1:22" ht="14.2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1:22" ht="14.2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1:22" ht="14.2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1:22" ht="14.2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</sheetData>
  <mergeCells count="1">
    <mergeCell ref="O81:S8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2019-11-08T07:01:17Z</dcterms:created>
  <dcterms:modified xsi:type="dcterms:W3CDTF">2019-11-08T07:02:52Z</dcterms:modified>
</cp:coreProperties>
</file>